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ROBERT-PC\Dropbox\ASI Europe ExCom\Funding Project Cycle\NEW GUIDELINES AND APPLICATION 2018\"/>
    </mc:Choice>
  </mc:AlternateContent>
  <bookViews>
    <workbookView xWindow="0" yWindow="0" windowWidth="28800" windowHeight="13530"/>
  </bookViews>
  <sheets>
    <sheet name="Form" sheetId="5" r:id="rId1"/>
    <sheet name="Example" sheetId="6" r:id="rId2"/>
  </sheets>
  <calcPr calcId="162913"/>
</workbook>
</file>

<file path=xl/calcChain.xml><?xml version="1.0" encoding="utf-8"?>
<calcChain xmlns="http://schemas.openxmlformats.org/spreadsheetml/2006/main">
  <c r="E88" i="5" l="1"/>
  <c r="E87" i="6"/>
  <c r="C81" i="6"/>
  <c r="C76" i="6"/>
  <c r="C73" i="6"/>
  <c r="C88" i="6" s="1"/>
  <c r="C66" i="6"/>
  <c r="D49" i="6"/>
  <c r="D66" i="6" s="1"/>
  <c r="D68" i="6" s="1"/>
  <c r="D40" i="6"/>
  <c r="D36" i="6"/>
  <c r="C20" i="6"/>
  <c r="C15" i="6"/>
  <c r="D12" i="6"/>
  <c r="C89" i="6" l="1"/>
  <c r="E89" i="6" s="1"/>
  <c r="E88" i="6"/>
  <c r="E85" i="6"/>
  <c r="E84" i="6"/>
  <c r="E79" i="6"/>
  <c r="E83" i="6"/>
  <c r="E78" i="6"/>
  <c r="E74" i="6"/>
  <c r="F74" i="6" s="1"/>
  <c r="E86" i="6"/>
  <c r="E82" i="6"/>
  <c r="E77" i="6"/>
  <c r="C16" i="6"/>
  <c r="C73" i="5"/>
  <c r="C20" i="5" s="1"/>
  <c r="C76" i="5"/>
  <c r="C81" i="5"/>
  <c r="E87" i="5"/>
  <c r="C66" i="5"/>
  <c r="D49" i="5"/>
  <c r="C16" i="5" s="1"/>
  <c r="D40" i="5"/>
  <c r="D36" i="5"/>
  <c r="D12" i="5" s="1"/>
  <c r="D17" i="6" l="1"/>
  <c r="D66" i="5"/>
  <c r="D68" i="5" s="1"/>
  <c r="C88" i="5"/>
  <c r="C15" i="5"/>
  <c r="E74" i="5" l="1"/>
  <c r="F74" i="5" s="1"/>
  <c r="E85" i="5"/>
  <c r="E86" i="5"/>
  <c r="E84" i="5"/>
  <c r="E79" i="5"/>
  <c r="C19" i="6"/>
  <c r="E17" i="6"/>
  <c r="C89" i="5"/>
  <c r="E89" i="5" s="1"/>
  <c r="E78" i="5"/>
  <c r="E83" i="5"/>
  <c r="E77" i="5"/>
  <c r="E82" i="5"/>
  <c r="D17" i="5"/>
  <c r="E19" i="6" l="1"/>
  <c r="E12" i="6"/>
  <c r="E20" i="6"/>
  <c r="E15" i="6"/>
  <c r="E16" i="6"/>
  <c r="C19" i="5"/>
  <c r="E12" i="5" l="1"/>
  <c r="E19" i="5"/>
  <c r="E16" i="5"/>
  <c r="E20" i="5"/>
  <c r="E15" i="5"/>
  <c r="E17" i="5"/>
</calcChain>
</file>

<file path=xl/sharedStrings.xml><?xml version="1.0" encoding="utf-8"?>
<sst xmlns="http://schemas.openxmlformats.org/spreadsheetml/2006/main" count="216" uniqueCount="84">
  <si>
    <t>Project Budget</t>
  </si>
  <si>
    <t>Total Investment Costs</t>
  </si>
  <si>
    <t>REQUESTED from ASI</t>
  </si>
  <si>
    <t>a</t>
  </si>
  <si>
    <t>b</t>
  </si>
  <si>
    <t>c</t>
  </si>
  <si>
    <t>d</t>
  </si>
  <si>
    <t>Insurance</t>
  </si>
  <si>
    <t>Total:</t>
  </si>
  <si>
    <t>e</t>
  </si>
  <si>
    <t>f</t>
  </si>
  <si>
    <t>g</t>
  </si>
  <si>
    <t>h</t>
  </si>
  <si>
    <t>i</t>
  </si>
  <si>
    <t>%</t>
  </si>
  <si>
    <t>Computer</t>
  </si>
  <si>
    <t>Camera</t>
  </si>
  <si>
    <t>Software</t>
  </si>
  <si>
    <t>Sponsor 1</t>
  </si>
  <si>
    <t>Sponsor 2</t>
  </si>
  <si>
    <t>Sponsor 3</t>
  </si>
  <si>
    <t>Personnel Costs</t>
  </si>
  <si>
    <t>Other costs</t>
  </si>
  <si>
    <t>EUR</t>
  </si>
  <si>
    <t>Other personnel costs</t>
  </si>
  <si>
    <t>j</t>
  </si>
  <si>
    <t>k</t>
  </si>
  <si>
    <t>l</t>
  </si>
  <si>
    <t>m</t>
  </si>
  <si>
    <t>Give details on the way the amount was calculated</t>
  </si>
  <si>
    <t>Wage 1</t>
  </si>
  <si>
    <t>Wage 2</t>
  </si>
  <si>
    <t>Wage 3</t>
  </si>
  <si>
    <t>What are the terms and conditions of the pledges made by other donors?</t>
  </si>
  <si>
    <t>Give details about each source of financing</t>
  </si>
  <si>
    <t>Who will be the owner of each of the investments assets below</t>
  </si>
  <si>
    <t>TOTAL PROJECT COSTS (1+2+3)</t>
  </si>
  <si>
    <t>Requested from ASI Europe</t>
  </si>
  <si>
    <t>Local SDA church</t>
  </si>
  <si>
    <t>Personal funds already invested in project</t>
  </si>
  <si>
    <t>Section A:  Budget</t>
  </si>
  <si>
    <t>Budget Summary</t>
  </si>
  <si>
    <t>Section B:  Project Finance Sources</t>
  </si>
  <si>
    <t>Please fill in Sections A and B below in EURO only.</t>
  </si>
  <si>
    <t>Funds available at hand</t>
  </si>
  <si>
    <t>Total Non-Investment Costs (2+3)</t>
  </si>
  <si>
    <t>My charity association</t>
  </si>
  <si>
    <t>Petra Sokolova: 12 months * 800 EUR = 9600</t>
  </si>
  <si>
    <t>Gunter Muller : 10 months * 700 EUR = 7000</t>
  </si>
  <si>
    <t>Volunteer ins = 300 EUR + Employees ins = 260 EUR</t>
  </si>
  <si>
    <t>Local ASI Chapter</t>
  </si>
  <si>
    <t>Donor funds already invested in project</t>
  </si>
  <si>
    <t>Sponsor will only give the funds after the rest of the finance has been collected</t>
  </si>
  <si>
    <t>No conditions.  Funds will be received by 31/08/2020</t>
  </si>
  <si>
    <t>Approved. No conditions.  Funds will be received by 31/12/2019</t>
  </si>
  <si>
    <t>Approved. No conditions.  Funds will be received by 31/08/2020</t>
  </si>
  <si>
    <t>Investment Costs in EUR</t>
  </si>
  <si>
    <t>Non-Investment Costs in EUR</t>
  </si>
  <si>
    <t>n</t>
  </si>
  <si>
    <t>o</t>
  </si>
  <si>
    <t>p</t>
  </si>
  <si>
    <t>The budget consists of Investment Costs (one-time expenses incurred on the purchase of land, buildings, construction, and equipment, that will be used for the duration of the project),  and Non-Investment Costs (relating to the daily operations throughout the project).</t>
  </si>
  <si>
    <t xml:space="preserve">  1. INVESTMENT COSTS</t>
  </si>
  <si>
    <t xml:space="preserve">  2. Personnel Costs</t>
  </si>
  <si>
    <t xml:space="preserve">  NON INVESTMENT COSTS</t>
  </si>
  <si>
    <t xml:space="preserve">  Total Investment Costs</t>
  </si>
  <si>
    <t xml:space="preserve">  3. Other Costs</t>
  </si>
  <si>
    <r>
      <t xml:space="preserve">  Total Non-Investment Costs </t>
    </r>
    <r>
      <rPr>
        <b/>
        <sz val="10"/>
        <color theme="1"/>
        <rFont val="Arial Narrow"/>
        <family val="2"/>
      </rPr>
      <t>(2+3)</t>
    </r>
  </si>
  <si>
    <t xml:space="preserve">  TOTAL PROJECT COSTS (1+2+3)</t>
  </si>
  <si>
    <t xml:space="preserve">  Requested from ASI Europe</t>
  </si>
  <si>
    <t xml:space="preserve">  Funds already available for the project</t>
  </si>
  <si>
    <t xml:space="preserve">  Pledges made by donors not yet received</t>
  </si>
  <si>
    <t xml:space="preserve">  Total finance for the project</t>
  </si>
  <si>
    <t xml:space="preserve">  Financial (deficit) / surplus of the project</t>
  </si>
  <si>
    <t>Medical software</t>
  </si>
  <si>
    <t>Sotware for 2 computers, 2*150</t>
  </si>
  <si>
    <t>Promotional and evangelistic flyers</t>
  </si>
  <si>
    <t>5000 copies *0,03 EUR</t>
  </si>
  <si>
    <t>Posters</t>
  </si>
  <si>
    <t>50 posters* 1 EUR</t>
  </si>
  <si>
    <t>2 Prijectors</t>
  </si>
  <si>
    <t>Materials for the visitors</t>
  </si>
  <si>
    <t>Blood pressure tests for 300 visitors, 300* 3 EUR</t>
  </si>
  <si>
    <t>1 computer for Peter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</si>
</sst>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#,##0\ [$USD]"/>
    <numFmt numFmtId="166" formatCode="#,##0\ [$EUR]"/>
  </numFmts>
  <fonts count="22">
    <font>
      <sz val="11"/>
      <color theme="1"/>
      <name val="Czcionka tekstu podstawowego"/>
      <family val="2"/>
      <charset val="238"/>
    </font>
    <font>
      <b/>
      <sz val="20"/>
      <color theme="1"/>
      <name val="Arial Narrow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i/>
      <sz val="10"/>
      <color theme="1"/>
      <name val="Czcionka tekstu podstawowego"/>
      <family val="2"/>
      <charset val="238"/>
    </font>
    <font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zcionka tekstu podstawowego"/>
      <family val="2"/>
      <charset val="238"/>
    </font>
    <font>
      <b/>
      <sz val="10"/>
      <color theme="1"/>
      <name val="Arial Narrow"/>
      <family val="2"/>
    </font>
    <font>
      <b/>
      <sz val="20"/>
      <color theme="1"/>
      <name val="Arial Narrow"/>
      <family val="2"/>
    </font>
    <font>
      <sz val="8"/>
      <color theme="1"/>
      <name val="Arial Narrow"/>
      <family val="2"/>
    </font>
    <font>
      <b/>
      <sz val="30"/>
      <color theme="1"/>
      <name val="Arial Narrow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3" fillId="0" borderId="0" xfId="0" applyFont="1" applyProtection="1">
      <protection hidden="1"/>
    </xf>
    <xf numFmtId="9" fontId="6" fillId="2" borderId="1" xfId="0" applyNumberFormat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0" fontId="2" fillId="2" borderId="22" xfId="0" applyFont="1" applyFill="1" applyBorder="1" applyProtection="1">
      <protection hidden="1"/>
    </xf>
    <xf numFmtId="9" fontId="3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10" fillId="2" borderId="21" xfId="0" applyFont="1" applyFill="1" applyBorder="1" applyProtection="1">
      <protection hidden="1"/>
    </xf>
    <xf numFmtId="9" fontId="3" fillId="0" borderId="0" xfId="0" applyNumberFormat="1" applyFont="1" applyAlignment="1">
      <alignment vertical="center"/>
    </xf>
    <xf numFmtId="0" fontId="8" fillId="0" borderId="0" xfId="0" applyFont="1"/>
    <xf numFmtId="0" fontId="3" fillId="0" borderId="13" xfId="0" applyFont="1" applyFill="1" applyBorder="1" applyAlignment="1" applyProtection="1">
      <alignment vertical="center"/>
      <protection hidden="1"/>
    </xf>
    <xf numFmtId="9" fontId="3" fillId="2" borderId="13" xfId="0" applyNumberFormat="1" applyFont="1" applyFill="1" applyBorder="1" applyAlignment="1" applyProtection="1">
      <alignment vertical="center"/>
      <protection hidden="1"/>
    </xf>
    <xf numFmtId="9" fontId="9" fillId="2" borderId="17" xfId="0" applyNumberFormat="1" applyFont="1" applyFill="1" applyBorder="1" applyAlignment="1" applyProtection="1">
      <alignment vertical="center"/>
      <protection hidden="1"/>
    </xf>
    <xf numFmtId="9" fontId="6" fillId="2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vertical="center"/>
      <protection hidden="1"/>
    </xf>
    <xf numFmtId="0" fontId="3" fillId="2" borderId="36" xfId="0" applyFont="1" applyFill="1" applyBorder="1" applyProtection="1">
      <protection hidden="1"/>
    </xf>
    <xf numFmtId="0" fontId="3" fillId="2" borderId="31" xfId="0" applyFont="1" applyFill="1" applyBorder="1" applyProtection="1">
      <protection hidden="1"/>
    </xf>
    <xf numFmtId="0" fontId="13" fillId="2" borderId="29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/>
    <xf numFmtId="3" fontId="18" fillId="2" borderId="1" xfId="0" applyNumberFormat="1" applyFont="1" applyFill="1" applyBorder="1" applyAlignment="1" applyProtection="1">
      <alignment vertical="center"/>
      <protection hidden="1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vertical="center"/>
      <protection hidden="1"/>
    </xf>
    <xf numFmtId="0" fontId="3" fillId="2" borderId="31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horizontal="left" vertical="center"/>
      <protection hidden="1"/>
    </xf>
    <xf numFmtId="0" fontId="20" fillId="2" borderId="36" xfId="0" applyFont="1" applyFill="1" applyBorder="1" applyAlignment="1" applyProtection="1">
      <alignment vertical="center"/>
      <protection hidden="1"/>
    </xf>
    <xf numFmtId="0" fontId="20" fillId="2" borderId="31" xfId="0" applyFont="1" applyFill="1" applyBorder="1" applyAlignment="1" applyProtection="1">
      <alignment vertical="center"/>
      <protection hidden="1"/>
    </xf>
    <xf numFmtId="0" fontId="3" fillId="4" borderId="0" xfId="0" applyFont="1" applyFill="1" applyAlignment="1">
      <alignment vertical="center"/>
    </xf>
    <xf numFmtId="0" fontId="3" fillId="4" borderId="0" xfId="0" applyFont="1" applyFill="1" applyProtection="1">
      <protection hidden="1"/>
    </xf>
    <xf numFmtId="9" fontId="9" fillId="4" borderId="0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5" fillId="4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1" fillId="4" borderId="0" xfId="0" applyFont="1" applyFill="1" applyAlignment="1" applyProtection="1">
      <alignment horizontal="left"/>
      <protection hidden="1"/>
    </xf>
    <xf numFmtId="0" fontId="0" fillId="4" borderId="0" xfId="0" applyFill="1" applyProtection="1"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Border="1" applyAlignment="1"/>
    <xf numFmtId="0" fontId="3" fillId="4" borderId="0" xfId="0" applyFont="1" applyFill="1"/>
    <xf numFmtId="9" fontId="3" fillId="2" borderId="14" xfId="0" applyNumberFormat="1" applyFont="1" applyFill="1" applyBorder="1" applyAlignment="1" applyProtection="1">
      <alignment vertical="center"/>
      <protection hidden="1"/>
    </xf>
    <xf numFmtId="0" fontId="3" fillId="0" borderId="53" xfId="0" applyFont="1" applyBorder="1" applyAlignment="1" applyProtection="1">
      <alignment horizontal="center" vertical="center"/>
      <protection locked="0"/>
    </xf>
    <xf numFmtId="0" fontId="2" fillId="4" borderId="0" xfId="0" applyFont="1" applyFill="1"/>
    <xf numFmtId="0" fontId="3" fillId="4" borderId="0" xfId="0" applyFont="1" applyFill="1" applyAlignment="1">
      <alignment vertical="center" wrapText="1"/>
    </xf>
    <xf numFmtId="0" fontId="21" fillId="4" borderId="0" xfId="0" applyFont="1" applyFill="1"/>
    <xf numFmtId="0" fontId="3" fillId="2" borderId="23" xfId="0" applyFont="1" applyFill="1" applyBorder="1" applyAlignment="1" applyProtection="1">
      <alignment vertical="center"/>
      <protection hidden="1"/>
    </xf>
    <xf numFmtId="0" fontId="3" fillId="0" borderId="1" xfId="0" applyFont="1" applyBorder="1"/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vertical="center" wrapText="1"/>
      <protection hidden="1"/>
    </xf>
    <xf numFmtId="0" fontId="3" fillId="0" borderId="13" xfId="0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 wrapText="1"/>
      <protection locked="0"/>
    </xf>
    <xf numFmtId="164" fontId="3" fillId="0" borderId="40" xfId="0" applyNumberFormat="1" applyFont="1" applyBorder="1" applyAlignment="1" applyProtection="1">
      <alignment vertical="center" wrapText="1"/>
      <protection locked="0"/>
    </xf>
    <xf numFmtId="164" fontId="3" fillId="0" borderId="42" xfId="0" applyNumberFormat="1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164" fontId="8" fillId="2" borderId="48" xfId="0" applyNumberFormat="1" applyFont="1" applyFill="1" applyBorder="1" applyAlignment="1" applyProtection="1">
      <alignment vertical="center"/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locked="0"/>
    </xf>
    <xf numFmtId="9" fontId="9" fillId="2" borderId="26" xfId="0" applyNumberFormat="1" applyFont="1" applyFill="1" applyBorder="1" applyAlignment="1" applyProtection="1">
      <alignment vertical="center"/>
      <protection hidden="1"/>
    </xf>
    <xf numFmtId="9" fontId="3" fillId="0" borderId="40" xfId="0" applyNumberFormat="1" applyFont="1" applyFill="1" applyBorder="1" applyAlignment="1" applyProtection="1">
      <alignment vertical="center" wrapText="1"/>
      <protection hidden="1"/>
    </xf>
    <xf numFmtId="9" fontId="3" fillId="0" borderId="42" xfId="0" applyNumberFormat="1" applyFont="1" applyFill="1" applyBorder="1" applyAlignment="1" applyProtection="1">
      <alignment vertical="center" wrapText="1"/>
      <protection hidden="1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3" fillId="0" borderId="14" xfId="0" applyNumberFormat="1" applyFont="1" applyBorder="1" applyAlignment="1" applyProtection="1">
      <alignment horizontal="left" vertical="center" wrapText="1"/>
      <protection locked="0"/>
    </xf>
    <xf numFmtId="165" fontId="17" fillId="2" borderId="38" xfId="0" applyNumberFormat="1" applyFont="1" applyFill="1" applyBorder="1" applyAlignment="1" applyProtection="1">
      <alignment horizontal="center" vertical="center"/>
      <protection hidden="1"/>
    </xf>
    <xf numFmtId="165" fontId="17" fillId="2" borderId="15" xfId="0" applyNumberFormat="1" applyFont="1" applyFill="1" applyBorder="1" applyAlignment="1" applyProtection="1">
      <alignment horizontal="center" vertical="center"/>
      <protection hidden="1"/>
    </xf>
    <xf numFmtId="9" fontId="17" fillId="2" borderId="38" xfId="0" applyNumberFormat="1" applyFont="1" applyFill="1" applyBorder="1" applyAlignment="1" applyProtection="1">
      <alignment horizontal="center" vertical="center"/>
      <protection hidden="1"/>
    </xf>
    <xf numFmtId="9" fontId="17" fillId="2" borderId="15" xfId="0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66" fontId="9" fillId="2" borderId="16" xfId="0" applyNumberFormat="1" applyFont="1" applyFill="1" applyBorder="1" applyAlignment="1" applyProtection="1">
      <alignment horizontal="right" vertical="center"/>
      <protection hidden="1"/>
    </xf>
    <xf numFmtId="166" fontId="9" fillId="2" borderId="30" xfId="0" applyNumberFormat="1" applyFont="1" applyFill="1" applyBorder="1" applyAlignment="1" applyProtection="1">
      <alignment horizontal="right" vertical="center"/>
      <protection hidden="1"/>
    </xf>
    <xf numFmtId="166" fontId="9" fillId="2" borderId="46" xfId="0" applyNumberFormat="1" applyFont="1" applyFill="1" applyBorder="1" applyAlignment="1" applyProtection="1">
      <alignment horizontal="right" vertical="center"/>
      <protection hidden="1"/>
    </xf>
    <xf numFmtId="166" fontId="9" fillId="2" borderId="52" xfId="0" applyNumberFormat="1" applyFont="1" applyFill="1" applyBorder="1" applyAlignment="1" applyProtection="1">
      <alignment horizontal="right" vertical="center"/>
      <protection hidden="1"/>
    </xf>
    <xf numFmtId="165" fontId="14" fillId="2" borderId="9" xfId="0" applyNumberFormat="1" applyFont="1" applyFill="1" applyBorder="1" applyAlignment="1" applyProtection="1">
      <alignment horizontal="left" vertical="top"/>
      <protection hidden="1"/>
    </xf>
    <xf numFmtId="166" fontId="8" fillId="2" borderId="1" xfId="0" applyNumberFormat="1" applyFont="1" applyFill="1" applyBorder="1" applyAlignment="1" applyProtection="1">
      <alignment horizontal="right" vertical="center"/>
      <protection hidden="1"/>
    </xf>
    <xf numFmtId="164" fontId="8" fillId="2" borderId="44" xfId="0" applyNumberFormat="1" applyFont="1" applyFill="1" applyBorder="1" applyAlignment="1" applyProtection="1">
      <alignment horizontal="center" vertical="center"/>
      <protection hidden="1"/>
    </xf>
    <xf numFmtId="164" fontId="8" fillId="2" borderId="35" xfId="0" applyNumberFormat="1" applyFont="1" applyFill="1" applyBorder="1" applyAlignment="1" applyProtection="1">
      <alignment horizontal="center" vertical="center"/>
      <protection hidden="1"/>
    </xf>
    <xf numFmtId="164" fontId="14" fillId="2" borderId="5" xfId="0" applyNumberFormat="1" applyFont="1" applyFill="1" applyBorder="1" applyAlignment="1" applyProtection="1">
      <alignment horizontal="left" vertical="top"/>
      <protection hidden="1"/>
    </xf>
    <xf numFmtId="164" fontId="14" fillId="2" borderId="33" xfId="0" applyNumberFormat="1" applyFont="1" applyFill="1" applyBorder="1" applyAlignment="1" applyProtection="1">
      <alignment horizontal="left" vertical="top"/>
      <protection hidden="1"/>
    </xf>
    <xf numFmtId="164" fontId="8" fillId="2" borderId="45" xfId="0" applyNumberFormat="1" applyFont="1" applyFill="1" applyBorder="1" applyAlignment="1" applyProtection="1">
      <alignment horizontal="center" vertical="center"/>
      <protection hidden="1"/>
    </xf>
    <xf numFmtId="164" fontId="8" fillId="2" borderId="34" xfId="0" applyNumberFormat="1" applyFont="1" applyFill="1" applyBorder="1" applyAlignment="1" applyProtection="1">
      <alignment horizontal="center" vertical="center"/>
      <protection hidden="1"/>
    </xf>
    <xf numFmtId="165" fontId="17" fillId="2" borderId="1" xfId="0" applyNumberFormat="1" applyFont="1" applyFill="1" applyBorder="1" applyAlignment="1" applyProtection="1">
      <alignment horizontal="center" vertical="center"/>
      <protection hidden="1"/>
    </xf>
    <xf numFmtId="164" fontId="8" fillId="2" borderId="16" xfId="0" applyNumberFormat="1" applyFont="1" applyFill="1" applyBorder="1" applyAlignment="1" applyProtection="1">
      <alignment horizontal="center" vertical="center"/>
      <protection hidden="1"/>
    </xf>
    <xf numFmtId="164" fontId="8" fillId="2" borderId="3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vertical="center"/>
      <protection hidden="1"/>
    </xf>
    <xf numFmtId="0" fontId="11" fillId="2" borderId="30" xfId="0" applyFont="1" applyFill="1" applyBorder="1" applyAlignment="1">
      <alignment vertical="center"/>
    </xf>
    <xf numFmtId="0" fontId="8" fillId="2" borderId="21" xfId="0" applyFont="1" applyFill="1" applyBorder="1" applyAlignment="1" applyProtection="1">
      <alignment vertical="center"/>
      <protection hidden="1"/>
    </xf>
    <xf numFmtId="0" fontId="11" fillId="2" borderId="52" xfId="0" applyFont="1" applyFill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vertical="center"/>
      <protection hidden="1"/>
    </xf>
    <xf numFmtId="0" fontId="11" fillId="2" borderId="37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166" fontId="8" fillId="2" borderId="32" xfId="0" applyNumberFormat="1" applyFont="1" applyFill="1" applyBorder="1" applyAlignment="1" applyProtection="1">
      <alignment horizontal="center" vertical="center"/>
      <protection hidden="1"/>
    </xf>
    <xf numFmtId="166" fontId="8" fillId="2" borderId="8" xfId="0" applyNumberFormat="1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left" vertical="center"/>
      <protection hidden="1"/>
    </xf>
    <xf numFmtId="0" fontId="8" fillId="2" borderId="36" xfId="0" applyFont="1" applyFill="1" applyBorder="1" applyAlignment="1" applyProtection="1">
      <alignment horizontal="left" vertical="center"/>
      <protection hidden="1"/>
    </xf>
    <xf numFmtId="0" fontId="8" fillId="0" borderId="30" xfId="0" applyFont="1" applyBorder="1" applyAlignment="1">
      <alignment vertical="center"/>
    </xf>
    <xf numFmtId="0" fontId="3" fillId="0" borderId="36" xfId="0" applyFont="1" applyBorder="1" applyAlignment="1"/>
    <xf numFmtId="0" fontId="8" fillId="2" borderId="18" xfId="0" applyFont="1" applyFill="1" applyBorder="1" applyAlignment="1" applyProtection="1">
      <alignment horizontal="left" vertical="center"/>
      <protection hidden="1"/>
    </xf>
    <xf numFmtId="0" fontId="8" fillId="2" borderId="37" xfId="0" applyFont="1" applyFill="1" applyBorder="1" applyAlignment="1" applyProtection="1">
      <alignment horizontal="left" vertical="center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7" xfId="0" applyFont="1" applyFill="1" applyBorder="1" applyAlignment="1" applyProtection="1">
      <alignment horizontal="left" vertical="center"/>
      <protection hidden="1"/>
    </xf>
    <xf numFmtId="166" fontId="8" fillId="2" borderId="38" xfId="0" applyNumberFormat="1" applyFont="1" applyFill="1" applyBorder="1" applyAlignment="1" applyProtection="1">
      <alignment horizontal="center" vertical="center"/>
      <protection hidden="1"/>
    </xf>
    <xf numFmtId="166" fontId="8" fillId="2" borderId="15" xfId="0" applyNumberFormat="1" applyFont="1" applyFill="1" applyBorder="1" applyAlignment="1" applyProtection="1">
      <alignment horizontal="center" vertical="center"/>
      <protection hidden="1"/>
    </xf>
    <xf numFmtId="164" fontId="19" fillId="2" borderId="36" xfId="0" applyNumberFormat="1" applyFont="1" applyFill="1" applyBorder="1" applyAlignment="1" applyProtection="1">
      <alignment horizontal="center" vertical="center"/>
      <protection hidden="1"/>
    </xf>
    <xf numFmtId="164" fontId="19" fillId="2" borderId="31" xfId="0" applyNumberFormat="1" applyFont="1" applyFill="1" applyBorder="1" applyAlignment="1" applyProtection="1">
      <alignment horizontal="center" vertical="center"/>
      <protection hidden="1"/>
    </xf>
    <xf numFmtId="3" fontId="3" fillId="0" borderId="46" xfId="0" applyNumberFormat="1" applyFont="1" applyBorder="1" applyAlignment="1" applyProtection="1">
      <alignment horizontal="right" vertical="center"/>
      <protection locked="0"/>
    </xf>
    <xf numFmtId="3" fontId="3" fillId="0" borderId="52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3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left" vertical="center"/>
      <protection hidden="1"/>
    </xf>
    <xf numFmtId="0" fontId="8" fillId="2" borderId="33" xfId="0" applyFont="1" applyFill="1" applyBorder="1" applyAlignment="1" applyProtection="1">
      <alignment horizontal="left" vertical="center"/>
      <protection hidden="1"/>
    </xf>
    <xf numFmtId="0" fontId="8" fillId="0" borderId="6" xfId="0" applyFont="1" applyBorder="1" applyAlignment="1"/>
    <xf numFmtId="0" fontId="8" fillId="2" borderId="34" xfId="0" applyFont="1" applyFill="1" applyBorder="1" applyAlignment="1" applyProtection="1">
      <alignment horizontal="left" vertical="center"/>
      <protection hidden="1"/>
    </xf>
    <xf numFmtId="0" fontId="8" fillId="0" borderId="7" xfId="0" applyFont="1" applyBorder="1" applyAlignment="1"/>
    <xf numFmtId="0" fontId="3" fillId="0" borderId="47" xfId="0" applyFont="1" applyBorder="1" applyAlignment="1" applyProtection="1">
      <alignment vertical="center" wrapText="1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8" fillId="2" borderId="54" xfId="0" applyFont="1" applyFill="1" applyBorder="1" applyAlignment="1" applyProtection="1">
      <alignment horizontal="left" vertical="center"/>
      <protection hidden="1"/>
    </xf>
    <xf numFmtId="0" fontId="8" fillId="2" borderId="22" xfId="0" applyFont="1" applyFill="1" applyBorder="1" applyAlignment="1" applyProtection="1">
      <alignment horizontal="left" vertical="center"/>
      <protection hidden="1"/>
    </xf>
    <xf numFmtId="0" fontId="8" fillId="0" borderId="22" xfId="0" applyFont="1" applyBorder="1" applyAlignment="1">
      <alignment vertical="center"/>
    </xf>
    <xf numFmtId="0" fontId="8" fillId="2" borderId="27" xfId="0" applyFont="1" applyFill="1" applyBorder="1" applyAlignment="1" applyProtection="1">
      <alignment horizontal="left" vertical="center"/>
      <protection hidden="1"/>
    </xf>
    <xf numFmtId="0" fontId="3" fillId="0" borderId="35" xfId="0" applyFont="1" applyBorder="1" applyAlignment="1"/>
    <xf numFmtId="0" fontId="3" fillId="0" borderId="28" xfId="0" applyFont="1" applyBorder="1" applyAlignment="1"/>
    <xf numFmtId="0" fontId="4" fillId="2" borderId="18" xfId="0" applyFont="1" applyFill="1" applyBorder="1" applyAlignment="1" applyProtection="1">
      <alignment horizontal="left" vertical="top" wrapText="1"/>
      <protection hidden="1"/>
    </xf>
    <xf numFmtId="0" fontId="4" fillId="2" borderId="19" xfId="0" applyFont="1" applyFill="1" applyBorder="1" applyAlignment="1" applyProtection="1">
      <alignment horizontal="left" vertical="top" wrapText="1"/>
      <protection hidden="1"/>
    </xf>
    <xf numFmtId="0" fontId="4" fillId="2" borderId="20" xfId="0" applyFont="1" applyFill="1" applyBorder="1" applyAlignment="1" applyProtection="1">
      <alignment horizontal="left" vertical="top" wrapText="1"/>
      <protection hidden="1"/>
    </xf>
    <xf numFmtId="0" fontId="4" fillId="2" borderId="39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4" fillId="2" borderId="41" xfId="0" applyFont="1" applyFill="1" applyBorder="1" applyAlignment="1" applyProtection="1">
      <alignment horizontal="left" vertical="top" wrapText="1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7" fillId="2" borderId="43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center"/>
      <protection hidden="1"/>
    </xf>
    <xf numFmtId="3" fontId="19" fillId="3" borderId="2" xfId="0" applyNumberFormat="1" applyFont="1" applyFill="1" applyBorder="1" applyAlignment="1" applyProtection="1">
      <alignment horizontal="right" vertical="center"/>
      <protection hidden="1"/>
    </xf>
    <xf numFmtId="3" fontId="19" fillId="3" borderId="4" xfId="0" applyNumberFormat="1" applyFont="1" applyFill="1" applyBorder="1" applyAlignment="1" applyProtection="1">
      <alignment horizontal="right" vertical="center"/>
      <protection hidden="1"/>
    </xf>
    <xf numFmtId="0" fontId="8" fillId="2" borderId="49" xfId="0" applyFont="1" applyFill="1" applyBorder="1" applyAlignment="1" applyProtection="1">
      <alignment horizontal="left" vertical="center"/>
      <protection hidden="1"/>
    </xf>
    <xf numFmtId="164" fontId="3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0" fillId="4" borderId="0" xfId="0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1" xfId="0" applyFont="1" applyBorder="1" applyProtection="1">
      <protection hidden="1"/>
    </xf>
    <xf numFmtId="9" fontId="3" fillId="0" borderId="0" xfId="0" applyNumberFormat="1" applyFont="1" applyAlignment="1" applyProtection="1">
      <alignment vertical="center"/>
      <protection hidden="1"/>
    </xf>
    <xf numFmtId="0" fontId="3" fillId="0" borderId="35" xfId="0" applyFont="1" applyBorder="1" applyAlignment="1" applyProtection="1">
      <protection hidden="1"/>
    </xf>
    <xf numFmtId="0" fontId="3" fillId="0" borderId="28" xfId="0" applyFont="1" applyBorder="1" applyAlignment="1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8" fillId="0" borderId="22" xfId="0" applyFon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protection hidden="1"/>
    </xf>
    <xf numFmtId="0" fontId="8" fillId="0" borderId="7" xfId="0" applyFont="1" applyBorder="1" applyAlignment="1" applyProtection="1">
      <protection hidden="1"/>
    </xf>
    <xf numFmtId="0" fontId="8" fillId="0" borderId="3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protection hidden="1"/>
    </xf>
    <xf numFmtId="0" fontId="3" fillId="4" borderId="0" xfId="0" applyFont="1" applyFill="1" applyBorder="1" applyAlignment="1" applyProtection="1">
      <protection hidden="1"/>
    </xf>
    <xf numFmtId="0" fontId="3" fillId="0" borderId="36" xfId="0" applyFont="1" applyBorder="1" applyAlignment="1" applyProtection="1">
      <protection hidden="1"/>
    </xf>
    <xf numFmtId="0" fontId="21" fillId="4" borderId="0" xfId="0" applyFont="1" applyFill="1" applyProtection="1">
      <protection hidden="1"/>
    </xf>
    <xf numFmtId="0" fontId="11" fillId="2" borderId="37" xfId="0" applyFont="1" applyFill="1" applyBorder="1" applyAlignment="1" applyProtection="1">
      <alignment vertical="center"/>
      <protection hidden="1"/>
    </xf>
    <xf numFmtId="0" fontId="11" fillId="2" borderId="25" xfId="0" applyFont="1" applyFill="1" applyBorder="1" applyAlignment="1" applyProtection="1">
      <alignment vertical="center"/>
      <protection hidden="1"/>
    </xf>
    <xf numFmtId="0" fontId="11" fillId="2" borderId="7" xfId="0" applyFont="1" applyFill="1" applyBorder="1" applyAlignment="1" applyProtection="1">
      <alignment vertical="center"/>
      <protection hidden="1"/>
    </xf>
    <xf numFmtId="0" fontId="11" fillId="2" borderId="30" xfId="0" applyFont="1" applyFill="1" applyBorder="1" applyAlignment="1" applyProtection="1">
      <alignment vertical="center"/>
      <protection hidden="1"/>
    </xf>
    <xf numFmtId="0" fontId="11" fillId="2" borderId="52" xfId="0" applyFont="1" applyFill="1" applyBorder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3" fillId="0" borderId="50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vertical="center" wrapText="1"/>
      <protection locked="0" hidden="1"/>
    </xf>
    <xf numFmtId="0" fontId="3" fillId="0" borderId="4" xfId="0" applyFont="1" applyBorder="1" applyAlignment="1" applyProtection="1">
      <alignment vertical="center" wrapText="1"/>
      <protection locked="0" hidden="1"/>
    </xf>
    <xf numFmtId="164" fontId="3" fillId="0" borderId="2" xfId="0" applyNumberFormat="1" applyFont="1" applyBorder="1" applyAlignment="1" applyProtection="1">
      <alignment horizontal="center" vertical="center"/>
      <protection locked="0" hidden="1"/>
    </xf>
    <xf numFmtId="164" fontId="3" fillId="0" borderId="43" xfId="0" applyNumberFormat="1" applyFont="1" applyBorder="1" applyAlignment="1" applyProtection="1">
      <alignment horizontal="center" vertical="center"/>
      <protection locked="0" hidden="1"/>
    </xf>
    <xf numFmtId="164" fontId="3" fillId="0" borderId="1" xfId="0" applyNumberFormat="1" applyFont="1" applyBorder="1" applyAlignment="1" applyProtection="1">
      <alignment horizontal="left" vertical="center" wrapText="1"/>
      <protection locked="0" hidden="1"/>
    </xf>
    <xf numFmtId="0" fontId="3" fillId="0" borderId="50" xfId="0" applyFont="1" applyBorder="1" applyAlignment="1" applyProtection="1">
      <alignment horizontal="center" vertical="center" wrapText="1"/>
      <protection locked="0" hidden="1"/>
    </xf>
    <xf numFmtId="164" fontId="3" fillId="0" borderId="1" xfId="0" applyNumberFormat="1" applyFont="1" applyBorder="1" applyAlignment="1" applyProtection="1">
      <alignment horizontal="left" vertical="center"/>
      <protection locked="0" hidden="1"/>
    </xf>
    <xf numFmtId="0" fontId="3" fillId="0" borderId="53" xfId="0" applyFont="1" applyBorder="1" applyAlignment="1" applyProtection="1">
      <alignment horizontal="center" vertical="center"/>
      <protection locked="0" hidden="1"/>
    </xf>
    <xf numFmtId="0" fontId="3" fillId="0" borderId="47" xfId="0" applyFont="1" applyBorder="1" applyAlignment="1" applyProtection="1">
      <alignment vertical="center" wrapText="1"/>
      <protection locked="0" hidden="1"/>
    </xf>
    <xf numFmtId="0" fontId="3" fillId="0" borderId="51" xfId="0" applyFont="1" applyBorder="1" applyAlignment="1" applyProtection="1">
      <alignment vertical="center" wrapText="1"/>
      <protection locked="0" hidden="1"/>
    </xf>
    <xf numFmtId="164" fontId="3" fillId="0" borderId="14" xfId="0" applyNumberFormat="1" applyFont="1" applyBorder="1" applyAlignment="1" applyProtection="1">
      <alignment horizontal="left" vertical="center" wrapText="1"/>
      <protection locked="0" hidden="1"/>
    </xf>
    <xf numFmtId="0" fontId="3" fillId="0" borderId="10" xfId="0" applyFont="1" applyBorder="1" applyAlignment="1" applyProtection="1">
      <alignment horizontal="center" vertical="center" wrapText="1"/>
      <protection locked="0" hidden="1"/>
    </xf>
    <xf numFmtId="164" fontId="3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40" xfId="0" applyNumberFormat="1" applyFont="1" applyBorder="1" applyAlignment="1" applyProtection="1">
      <alignment vertical="center" wrapText="1"/>
      <protection locked="0"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left" vertical="center" wrapText="1"/>
      <protection locked="0" hidden="1"/>
    </xf>
    <xf numFmtId="0" fontId="3" fillId="0" borderId="4" xfId="0" applyFont="1" applyBorder="1" applyAlignment="1" applyProtection="1">
      <alignment horizontal="left" vertical="center" wrapText="1"/>
      <protection locked="0" hidden="1"/>
    </xf>
    <xf numFmtId="164" fontId="3" fillId="0" borderId="2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43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11" xfId="0" applyNumberFormat="1" applyFont="1" applyBorder="1" applyAlignment="1" applyProtection="1">
      <alignment horizontal="left" vertical="center" wrapText="1"/>
      <protection locked="0" hidden="1"/>
    </xf>
    <xf numFmtId="0" fontId="3" fillId="0" borderId="55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left" vertical="center" wrapText="1"/>
      <protection locked="0" hidden="1"/>
    </xf>
    <xf numFmtId="164" fontId="3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33" xfId="0" applyNumberFormat="1" applyFont="1" applyBorder="1" applyAlignment="1" applyProtection="1">
      <alignment horizontal="center" vertical="center" wrapText="1"/>
      <protection locked="0" hidden="1"/>
    </xf>
    <xf numFmtId="3" fontId="3" fillId="0" borderId="46" xfId="0" applyNumberFormat="1" applyFont="1" applyBorder="1" applyAlignment="1" applyProtection="1">
      <alignment horizontal="right" vertical="center"/>
      <protection locked="0" hidden="1"/>
    </xf>
    <xf numFmtId="3" fontId="3" fillId="0" borderId="52" xfId="0" applyNumberFormat="1" applyFont="1" applyBorder="1" applyAlignment="1" applyProtection="1">
      <alignment horizontal="right" vertical="center"/>
      <protection locked="0" hidden="1"/>
    </xf>
    <xf numFmtId="3" fontId="3" fillId="0" borderId="1" xfId="0" applyNumberFormat="1" applyFont="1" applyBorder="1" applyAlignment="1" applyProtection="1">
      <alignment horizontal="right" vertical="center"/>
      <protection locked="0" hidden="1"/>
    </xf>
    <xf numFmtId="3" fontId="3" fillId="0" borderId="13" xfId="0" applyNumberFormat="1" applyFont="1" applyBorder="1" applyAlignment="1" applyProtection="1">
      <alignment horizontal="right" vertical="center"/>
      <protection locked="0" hidden="1"/>
    </xf>
    <xf numFmtId="9" fontId="3" fillId="0" borderId="40" xfId="0" applyNumberFormat="1" applyFont="1" applyFill="1" applyBorder="1" applyAlignment="1" applyProtection="1">
      <alignment vertical="center" wrapText="1"/>
      <protection locked="0" hidden="1"/>
    </xf>
    <xf numFmtId="9" fontId="3" fillId="0" borderId="42" xfId="0" applyNumberFormat="1" applyFont="1" applyFill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vertical="center"/>
      <protection locked="0" hidden="1"/>
    </xf>
    <xf numFmtId="164" fontId="3" fillId="0" borderId="42" xfId="0" applyNumberFormat="1" applyFont="1" applyBorder="1" applyAlignment="1" applyProtection="1">
      <alignment vertical="center" wrapText="1"/>
      <protection locked="0"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0" fontId="3" fillId="0" borderId="13" xfId="0" applyFont="1" applyFill="1" applyBorder="1" applyAlignment="1" applyProtection="1">
      <alignment vertical="center" wrapText="1"/>
      <protection locked="0"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5</xdr:col>
      <xdr:colOff>3990975</xdr:colOff>
      <xdr:row>1</xdr:row>
      <xdr:rowOff>419100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91535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5</xdr:col>
      <xdr:colOff>3990975</xdr:colOff>
      <xdr:row>1</xdr:row>
      <xdr:rowOff>419100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82296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tabSelected="1" workbookViewId="0">
      <selection activeCell="B82" sqref="B82"/>
    </sheetView>
  </sheetViews>
  <sheetFormatPr defaultRowHeight="14.25"/>
  <cols>
    <col min="1" max="1" width="2.625" style="5" customWidth="1"/>
    <col min="2" max="2" width="30.5" style="5" customWidth="1"/>
    <col min="3" max="4" width="8.25" style="5" customWidth="1"/>
    <col min="5" max="5" width="6.25" style="5" customWidth="1"/>
    <col min="6" max="6" width="56.5" style="5" customWidth="1"/>
    <col min="7" max="7" width="5.5" style="5" bestFit="1" customWidth="1"/>
    <col min="8" max="12" width="9" style="5"/>
    <col min="13" max="13" width="14.375" style="5" customWidth="1"/>
    <col min="14" max="16384" width="9" style="5"/>
  </cols>
  <sheetData>
    <row r="1" spans="1:9" ht="102" customHeight="1">
      <c r="A1" s="48"/>
      <c r="B1" s="48"/>
      <c r="C1" s="48"/>
      <c r="D1" s="48"/>
      <c r="E1" s="48"/>
      <c r="F1" s="48"/>
    </row>
    <row r="2" spans="1:9" ht="59.25" customHeight="1">
      <c r="A2" s="48"/>
      <c r="B2" s="48"/>
      <c r="C2" s="48"/>
      <c r="D2" s="48"/>
      <c r="E2" s="48"/>
      <c r="F2" s="48"/>
    </row>
    <row r="3" spans="1:9" ht="36.75" customHeight="1">
      <c r="A3" s="46" t="s">
        <v>0</v>
      </c>
      <c r="B3" s="47"/>
      <c r="C3" s="48"/>
      <c r="D3" s="48"/>
      <c r="E3" s="48"/>
      <c r="F3" s="49"/>
      <c r="G3" s="48"/>
    </row>
    <row r="4" spans="1:9" ht="11.25" customHeight="1" thickBot="1">
      <c r="A4" s="48"/>
      <c r="B4" s="48"/>
      <c r="C4" s="48"/>
      <c r="D4" s="48"/>
      <c r="E4" s="48"/>
      <c r="F4" s="49"/>
      <c r="G4" s="48"/>
    </row>
    <row r="5" spans="1:9" s="6" customFormat="1" ht="16.5" customHeight="1">
      <c r="A5" s="146" t="s">
        <v>61</v>
      </c>
      <c r="B5" s="147"/>
      <c r="C5" s="147"/>
      <c r="D5" s="147"/>
      <c r="E5" s="147"/>
      <c r="F5" s="148"/>
      <c r="G5" s="45"/>
    </row>
    <row r="6" spans="1:9" s="6" customFormat="1" ht="16.5" customHeight="1">
      <c r="A6" s="149"/>
      <c r="B6" s="150"/>
      <c r="C6" s="150"/>
      <c r="D6" s="150"/>
      <c r="E6" s="150"/>
      <c r="F6" s="151"/>
      <c r="G6" s="45"/>
    </row>
    <row r="7" spans="1:9" s="6" customFormat="1" ht="16.5" customHeight="1" thickBot="1">
      <c r="A7" s="19" t="s">
        <v>43</v>
      </c>
      <c r="B7" s="12"/>
      <c r="C7" s="12"/>
      <c r="D7" s="12"/>
      <c r="E7" s="12"/>
      <c r="F7" s="57"/>
      <c r="G7" s="45"/>
    </row>
    <row r="8" spans="1:9" s="6" customFormat="1" ht="21" customHeight="1" thickBot="1">
      <c r="A8" s="44"/>
      <c r="B8" s="45"/>
      <c r="C8" s="45"/>
      <c r="D8" s="45"/>
      <c r="E8" s="45"/>
      <c r="G8" s="45"/>
    </row>
    <row r="9" spans="1:9" ht="33.75" customHeight="1" thickBot="1">
      <c r="A9" s="29" t="s">
        <v>41</v>
      </c>
      <c r="B9" s="27"/>
      <c r="C9" s="27"/>
      <c r="D9" s="27"/>
      <c r="E9" s="28"/>
      <c r="F9" s="40"/>
      <c r="G9" s="39"/>
      <c r="H9" s="8"/>
      <c r="I9" s="8"/>
    </row>
    <row r="10" spans="1:9" ht="4.5" customHeight="1">
      <c r="A10" s="163"/>
      <c r="B10" s="163"/>
      <c r="C10" s="163"/>
      <c r="D10" s="163"/>
      <c r="E10" s="163"/>
      <c r="F10" s="163"/>
      <c r="G10" s="39"/>
      <c r="H10" s="8"/>
      <c r="I10" s="8"/>
    </row>
    <row r="11" spans="1:9" s="167" customFormat="1" ht="18.75" customHeight="1">
      <c r="A11" s="10"/>
      <c r="B11" s="152" t="s">
        <v>56</v>
      </c>
      <c r="C11" s="153"/>
      <c r="D11" s="153"/>
      <c r="E11" s="154"/>
      <c r="F11" s="164"/>
      <c r="G11" s="165"/>
      <c r="H11" s="166"/>
      <c r="I11" s="166"/>
    </row>
    <row r="12" spans="1:9" s="167" customFormat="1" ht="18.75" customHeight="1">
      <c r="A12" s="10">
        <v>1</v>
      </c>
      <c r="B12" s="10" t="s">
        <v>1</v>
      </c>
      <c r="C12" s="11"/>
      <c r="D12" s="31">
        <f>D36</f>
        <v>0</v>
      </c>
      <c r="E12" s="25" t="str">
        <f>IF(D12=0,"",D12/$C$19)</f>
        <v/>
      </c>
      <c r="F12" s="164"/>
      <c r="G12" s="165"/>
      <c r="H12" s="166"/>
      <c r="I12" s="166"/>
    </row>
    <row r="13" spans="1:9" s="167" customFormat="1" ht="4.5" customHeight="1">
      <c r="A13" s="164"/>
      <c r="B13" s="164"/>
      <c r="C13" s="164"/>
      <c r="D13" s="164"/>
      <c r="E13" s="164"/>
      <c r="F13" s="164"/>
      <c r="G13" s="165"/>
      <c r="H13" s="166"/>
      <c r="I13" s="166"/>
    </row>
    <row r="14" spans="1:9" ht="16.5" customHeight="1">
      <c r="A14" s="10"/>
      <c r="B14" s="152" t="s">
        <v>57</v>
      </c>
      <c r="C14" s="153"/>
      <c r="D14" s="153"/>
      <c r="E14" s="154"/>
      <c r="F14" s="48"/>
      <c r="G14" s="39"/>
      <c r="H14" s="168"/>
      <c r="I14" s="8"/>
    </row>
    <row r="15" spans="1:9" s="167" customFormat="1" ht="18.75" customHeight="1">
      <c r="A15" s="10">
        <v>2</v>
      </c>
      <c r="B15" s="10" t="s">
        <v>21</v>
      </c>
      <c r="C15" s="11">
        <f>D40</f>
        <v>0</v>
      </c>
      <c r="D15" s="9"/>
      <c r="E15" s="25" t="str">
        <f>IF(C15=0,"",C15/$C$19)</f>
        <v/>
      </c>
      <c r="F15" s="164"/>
      <c r="G15" s="165"/>
      <c r="H15" s="166"/>
      <c r="I15" s="166"/>
    </row>
    <row r="16" spans="1:9" s="167" customFormat="1" ht="18.75" customHeight="1">
      <c r="A16" s="10">
        <v>3</v>
      </c>
      <c r="B16" s="10" t="s">
        <v>22</v>
      </c>
      <c r="C16" s="11">
        <f>D49</f>
        <v>0</v>
      </c>
      <c r="D16" s="9"/>
      <c r="E16" s="25" t="str">
        <f>IF(C16=0,"",C16/$C$19)</f>
        <v/>
      </c>
      <c r="F16" s="164"/>
      <c r="G16" s="165"/>
      <c r="H16" s="166"/>
      <c r="I16" s="166"/>
    </row>
    <row r="17" spans="1:14" s="167" customFormat="1" ht="18.75" customHeight="1">
      <c r="A17" s="10"/>
      <c r="B17" s="10" t="s">
        <v>45</v>
      </c>
      <c r="C17" s="11"/>
      <c r="D17" s="31">
        <f>SUM(C15:C16)</f>
        <v>0</v>
      </c>
      <c r="E17" s="25" t="str">
        <f>IF(D17=0,"",D17/$C$19)</f>
        <v/>
      </c>
      <c r="F17" s="164"/>
      <c r="G17" s="165"/>
      <c r="H17" s="166"/>
      <c r="I17" s="166"/>
    </row>
    <row r="18" spans="1:14" s="167" customFormat="1" ht="4.5" customHeight="1">
      <c r="A18" s="164"/>
      <c r="B18" s="164"/>
      <c r="C18" s="164"/>
      <c r="D18" s="164"/>
      <c r="E18" s="164"/>
      <c r="F18" s="164"/>
      <c r="G18" s="165"/>
      <c r="H18" s="166"/>
      <c r="I18" s="166"/>
    </row>
    <row r="19" spans="1:14" s="167" customFormat="1" ht="21.75" customHeight="1">
      <c r="A19" s="10"/>
      <c r="B19" s="26" t="s">
        <v>36</v>
      </c>
      <c r="C19" s="155">
        <f>D17+D12</f>
        <v>0</v>
      </c>
      <c r="D19" s="156"/>
      <c r="E19" s="25" t="str">
        <f>IF(C19=0,"",C19/$C$19)</f>
        <v/>
      </c>
      <c r="F19" s="164"/>
      <c r="G19" s="165"/>
      <c r="H19" s="166"/>
      <c r="I19" s="166"/>
    </row>
    <row r="20" spans="1:14" s="167" customFormat="1" ht="21.75" customHeight="1">
      <c r="A20" s="10"/>
      <c r="B20" s="26" t="s">
        <v>2</v>
      </c>
      <c r="C20" s="155">
        <f>C73</f>
        <v>0</v>
      </c>
      <c r="D20" s="156"/>
      <c r="E20" s="25" t="str">
        <f>IF(C20=0,"",C20/$C$19)</f>
        <v/>
      </c>
      <c r="F20" s="164"/>
      <c r="G20" s="165"/>
      <c r="H20" s="169"/>
      <c r="I20" s="166"/>
    </row>
    <row r="21" spans="1:14" ht="24.75" customHeight="1" thickBot="1">
      <c r="A21" s="39"/>
      <c r="B21" s="39"/>
      <c r="C21" s="39"/>
      <c r="D21" s="39"/>
      <c r="E21" s="39"/>
      <c r="F21" s="39"/>
      <c r="G21" s="39"/>
      <c r="H21" s="8"/>
      <c r="I21" s="8"/>
    </row>
    <row r="22" spans="1:14" s="167" customFormat="1" ht="33.75" customHeight="1" thickBot="1">
      <c r="A22" s="29" t="s">
        <v>40</v>
      </c>
      <c r="B22" s="33"/>
      <c r="C22" s="33"/>
      <c r="D22" s="33"/>
      <c r="E22" s="33"/>
      <c r="F22" s="34"/>
      <c r="G22" s="165"/>
      <c r="H22" s="166"/>
      <c r="I22" s="166"/>
    </row>
    <row r="23" spans="1:14" ht="4.5" customHeight="1" thickBot="1">
      <c r="G23" s="48"/>
      <c r="I23" s="8"/>
    </row>
    <row r="24" spans="1:14" ht="26.25" customHeight="1">
      <c r="A24" s="157" t="s">
        <v>62</v>
      </c>
      <c r="B24" s="170"/>
      <c r="C24" s="171"/>
      <c r="D24" s="90" t="s">
        <v>23</v>
      </c>
      <c r="E24" s="91"/>
      <c r="F24" s="70" t="s">
        <v>35</v>
      </c>
      <c r="G24" s="39"/>
      <c r="H24" s="8"/>
      <c r="I24" s="8"/>
      <c r="M24" s="172"/>
      <c r="N24" s="173"/>
    </row>
    <row r="25" spans="1:14" s="167" customFormat="1" ht="16.5">
      <c r="A25" s="191" t="s">
        <v>3</v>
      </c>
      <c r="B25" s="192"/>
      <c r="C25" s="193"/>
      <c r="D25" s="194"/>
      <c r="E25" s="195"/>
      <c r="F25" s="196"/>
      <c r="G25" s="165"/>
      <c r="H25" s="166"/>
      <c r="I25" s="166"/>
    </row>
    <row r="26" spans="1:14" s="176" customFormat="1" ht="16.5">
      <c r="A26" s="197" t="s">
        <v>4</v>
      </c>
      <c r="B26" s="192"/>
      <c r="C26" s="193"/>
      <c r="D26" s="194"/>
      <c r="E26" s="195"/>
      <c r="F26" s="198"/>
      <c r="G26" s="174"/>
      <c r="H26" s="175"/>
      <c r="I26" s="175"/>
    </row>
    <row r="27" spans="1:14" s="167" customFormat="1" ht="16.5">
      <c r="A27" s="191" t="s">
        <v>5</v>
      </c>
      <c r="B27" s="192"/>
      <c r="C27" s="193"/>
      <c r="D27" s="194"/>
      <c r="E27" s="195"/>
      <c r="F27" s="198"/>
      <c r="G27" s="165"/>
      <c r="H27" s="166"/>
      <c r="I27" s="166"/>
      <c r="J27" s="176"/>
    </row>
    <row r="28" spans="1:14" s="167" customFormat="1" ht="16.5">
      <c r="A28" s="191" t="s">
        <v>6</v>
      </c>
      <c r="B28" s="192"/>
      <c r="C28" s="193"/>
      <c r="D28" s="194"/>
      <c r="E28" s="195"/>
      <c r="F28" s="198"/>
      <c r="G28" s="165"/>
      <c r="H28" s="166"/>
      <c r="I28" s="166"/>
      <c r="J28" s="176"/>
      <c r="K28" s="176"/>
      <c r="L28" s="176"/>
    </row>
    <row r="29" spans="1:14" s="167" customFormat="1" ht="16.5">
      <c r="A29" s="191" t="s">
        <v>9</v>
      </c>
      <c r="B29" s="192"/>
      <c r="C29" s="193"/>
      <c r="D29" s="194"/>
      <c r="E29" s="195"/>
      <c r="F29" s="198"/>
      <c r="G29" s="165"/>
      <c r="H29" s="166"/>
      <c r="I29" s="166"/>
      <c r="J29" s="176"/>
    </row>
    <row r="30" spans="1:14" s="167" customFormat="1" ht="16.5">
      <c r="A30" s="191" t="s">
        <v>10</v>
      </c>
      <c r="B30" s="192"/>
      <c r="C30" s="193"/>
      <c r="D30" s="194"/>
      <c r="E30" s="195"/>
      <c r="F30" s="198"/>
      <c r="G30" s="165"/>
      <c r="H30" s="166"/>
      <c r="I30" s="166"/>
      <c r="J30" s="176"/>
    </row>
    <row r="31" spans="1:14" s="167" customFormat="1" ht="16.5">
      <c r="A31" s="191" t="s">
        <v>11</v>
      </c>
      <c r="B31" s="192"/>
      <c r="C31" s="193"/>
      <c r="D31" s="194"/>
      <c r="E31" s="195"/>
      <c r="F31" s="198"/>
      <c r="G31" s="165"/>
      <c r="H31" s="166"/>
      <c r="I31" s="166"/>
      <c r="J31" s="176"/>
    </row>
    <row r="32" spans="1:14" s="167" customFormat="1" ht="16.5">
      <c r="A32" s="191" t="s">
        <v>12</v>
      </c>
      <c r="B32" s="192"/>
      <c r="C32" s="193"/>
      <c r="D32" s="194"/>
      <c r="E32" s="195"/>
      <c r="F32" s="198"/>
      <c r="G32" s="165"/>
      <c r="H32" s="166"/>
      <c r="I32" s="166"/>
      <c r="J32" s="176"/>
    </row>
    <row r="33" spans="1:10" s="167" customFormat="1" ht="16.5">
      <c r="A33" s="191" t="s">
        <v>13</v>
      </c>
      <c r="B33" s="192"/>
      <c r="C33" s="193"/>
      <c r="D33" s="194"/>
      <c r="E33" s="195"/>
      <c r="F33" s="198"/>
      <c r="G33" s="165"/>
      <c r="H33" s="166"/>
      <c r="I33" s="166"/>
      <c r="J33" s="176"/>
    </row>
    <row r="34" spans="1:10" s="167" customFormat="1" ht="16.5">
      <c r="A34" s="191" t="s">
        <v>25</v>
      </c>
      <c r="B34" s="192"/>
      <c r="C34" s="193"/>
      <c r="D34" s="194"/>
      <c r="E34" s="195"/>
      <c r="F34" s="198"/>
      <c r="G34" s="165"/>
      <c r="H34" s="166"/>
      <c r="I34" s="166"/>
    </row>
    <row r="35" spans="1:10" s="167" customFormat="1" ht="17.25" thickBot="1">
      <c r="A35" s="199" t="s">
        <v>26</v>
      </c>
      <c r="B35" s="200"/>
      <c r="C35" s="201"/>
      <c r="D35" s="194"/>
      <c r="E35" s="195"/>
      <c r="F35" s="202"/>
      <c r="G35" s="165"/>
      <c r="H35" s="166"/>
      <c r="I35" s="166"/>
    </row>
    <row r="36" spans="1:10" s="167" customFormat="1" ht="30.75" customHeight="1" thickBot="1">
      <c r="A36" s="140" t="s">
        <v>65</v>
      </c>
      <c r="B36" s="141"/>
      <c r="C36" s="177"/>
      <c r="D36" s="97">
        <f>SUM(D25:D35)</f>
        <v>0</v>
      </c>
      <c r="E36" s="98"/>
      <c r="F36" s="165"/>
      <c r="G36" s="165"/>
      <c r="H36" s="166"/>
      <c r="I36" s="166"/>
    </row>
    <row r="37" spans="1:10" s="167" customFormat="1" ht="4.5" customHeight="1" thickBot="1">
      <c r="A37" s="165"/>
      <c r="B37" s="165"/>
      <c r="C37" s="165"/>
      <c r="D37" s="165"/>
      <c r="E37" s="165"/>
      <c r="F37" s="165"/>
      <c r="G37" s="165"/>
      <c r="H37" s="166"/>
      <c r="I37" s="166"/>
    </row>
    <row r="38" spans="1:10" ht="26.25" customHeight="1">
      <c r="A38" s="143" t="s">
        <v>64</v>
      </c>
      <c r="B38" s="170"/>
      <c r="C38" s="171"/>
      <c r="D38" s="90" t="s">
        <v>23</v>
      </c>
      <c r="E38" s="91"/>
      <c r="F38" s="69"/>
      <c r="G38" s="39"/>
      <c r="H38" s="8"/>
      <c r="I38" s="8"/>
    </row>
    <row r="39" spans="1:10" ht="11.25" customHeight="1">
      <c r="A39" s="133" t="s">
        <v>63</v>
      </c>
      <c r="B39" s="134"/>
      <c r="C39" s="178"/>
      <c r="D39" s="92" t="s">
        <v>8</v>
      </c>
      <c r="E39" s="93"/>
      <c r="F39" s="96" t="s">
        <v>29</v>
      </c>
      <c r="G39" s="39"/>
      <c r="H39" s="8"/>
      <c r="I39" s="8"/>
    </row>
    <row r="40" spans="1:10" ht="11.25" customHeight="1">
      <c r="A40" s="120"/>
      <c r="B40" s="136"/>
      <c r="C40" s="179"/>
      <c r="D40" s="94">
        <f>SUM(D41:D47)</f>
        <v>0</v>
      </c>
      <c r="E40" s="95"/>
      <c r="F40" s="96"/>
      <c r="G40" s="39"/>
      <c r="H40" s="8"/>
      <c r="I40" s="8"/>
    </row>
    <row r="41" spans="1:10" s="176" customFormat="1" ht="16.5">
      <c r="A41" s="203" t="s">
        <v>3</v>
      </c>
      <c r="B41" s="192"/>
      <c r="C41" s="193"/>
      <c r="D41" s="204"/>
      <c r="E41" s="204"/>
      <c r="F41" s="205"/>
      <c r="G41" s="174"/>
      <c r="H41" s="175"/>
      <c r="I41" s="175"/>
    </row>
    <row r="42" spans="1:10" s="167" customFormat="1" ht="16.5">
      <c r="A42" s="206" t="s">
        <v>4</v>
      </c>
      <c r="B42" s="192"/>
      <c r="C42" s="193"/>
      <c r="D42" s="204"/>
      <c r="E42" s="204"/>
      <c r="F42" s="205"/>
      <c r="G42" s="165"/>
      <c r="H42" s="166"/>
      <c r="I42" s="166"/>
    </row>
    <row r="43" spans="1:10" s="167" customFormat="1" ht="16.5">
      <c r="A43" s="206" t="s">
        <v>5</v>
      </c>
      <c r="B43" s="192"/>
      <c r="C43" s="193"/>
      <c r="D43" s="204"/>
      <c r="E43" s="204"/>
      <c r="F43" s="205"/>
      <c r="G43" s="165"/>
      <c r="H43" s="166"/>
      <c r="I43" s="166"/>
    </row>
    <row r="44" spans="1:10" s="167" customFormat="1" ht="16.5">
      <c r="A44" s="206" t="s">
        <v>6</v>
      </c>
      <c r="B44" s="192"/>
      <c r="C44" s="193"/>
      <c r="D44" s="204"/>
      <c r="E44" s="204"/>
      <c r="F44" s="205"/>
      <c r="G44" s="165"/>
      <c r="H44" s="166"/>
      <c r="I44" s="166"/>
    </row>
    <row r="45" spans="1:10" s="167" customFormat="1" ht="16.5">
      <c r="A45" s="206" t="s">
        <v>9</v>
      </c>
      <c r="B45" s="192"/>
      <c r="C45" s="193"/>
      <c r="D45" s="204"/>
      <c r="E45" s="204"/>
      <c r="F45" s="205"/>
      <c r="G45" s="165"/>
      <c r="H45" s="166"/>
      <c r="I45" s="166"/>
    </row>
    <row r="46" spans="1:10" s="167" customFormat="1" ht="16.5">
      <c r="A46" s="206" t="s">
        <v>10</v>
      </c>
      <c r="B46" s="192"/>
      <c r="C46" s="193"/>
      <c r="D46" s="204"/>
      <c r="E46" s="204"/>
      <c r="F46" s="205"/>
      <c r="G46" s="165"/>
      <c r="H46" s="166"/>
      <c r="I46" s="166"/>
    </row>
    <row r="47" spans="1:10" s="167" customFormat="1" ht="16.5">
      <c r="A47" s="206" t="s">
        <v>11</v>
      </c>
      <c r="B47" s="192"/>
      <c r="C47" s="193"/>
      <c r="D47" s="204"/>
      <c r="E47" s="204"/>
      <c r="F47" s="205"/>
      <c r="G47" s="165"/>
      <c r="H47" s="166"/>
      <c r="I47" s="166"/>
    </row>
    <row r="48" spans="1:10" ht="11.25" customHeight="1">
      <c r="A48" s="133" t="s">
        <v>66</v>
      </c>
      <c r="B48" s="134"/>
      <c r="C48" s="178"/>
      <c r="D48" s="92" t="s">
        <v>8</v>
      </c>
      <c r="E48" s="93"/>
      <c r="F48" s="96" t="s">
        <v>29</v>
      </c>
      <c r="G48" s="39"/>
      <c r="H48" s="8"/>
      <c r="I48" s="8"/>
    </row>
    <row r="49" spans="1:9" ht="11.25" customHeight="1">
      <c r="A49" s="120"/>
      <c r="B49" s="136"/>
      <c r="C49" s="179"/>
      <c r="D49" s="94">
        <f>SUM(D50:D65)</f>
        <v>0</v>
      </c>
      <c r="E49" s="95"/>
      <c r="F49" s="96"/>
      <c r="G49" s="39"/>
      <c r="H49" s="8"/>
      <c r="I49" s="8"/>
    </row>
    <row r="50" spans="1:9" s="167" customFormat="1" ht="16.5">
      <c r="A50" s="206" t="s">
        <v>3</v>
      </c>
      <c r="B50" s="207"/>
      <c r="C50" s="208"/>
      <c r="D50" s="209"/>
      <c r="E50" s="210"/>
      <c r="F50" s="211"/>
      <c r="G50" s="165"/>
      <c r="H50" s="166"/>
      <c r="I50" s="166"/>
    </row>
    <row r="51" spans="1:9" s="167" customFormat="1" ht="16.5">
      <c r="A51" s="206" t="s">
        <v>4</v>
      </c>
      <c r="B51" s="207"/>
      <c r="C51" s="208"/>
      <c r="D51" s="209"/>
      <c r="E51" s="210"/>
      <c r="F51" s="211"/>
      <c r="G51" s="165"/>
      <c r="H51" s="166"/>
      <c r="I51" s="166"/>
    </row>
    <row r="52" spans="1:9" s="167" customFormat="1" ht="16.5">
      <c r="A52" s="206" t="s">
        <v>5</v>
      </c>
      <c r="B52" s="207"/>
      <c r="C52" s="208"/>
      <c r="D52" s="209"/>
      <c r="E52" s="210"/>
      <c r="F52" s="211"/>
      <c r="G52" s="165"/>
      <c r="H52" s="166"/>
      <c r="I52" s="166"/>
    </row>
    <row r="53" spans="1:9" s="167" customFormat="1" ht="16.5">
      <c r="A53" s="206" t="s">
        <v>6</v>
      </c>
      <c r="B53" s="207"/>
      <c r="C53" s="208"/>
      <c r="D53" s="209"/>
      <c r="E53" s="210"/>
      <c r="F53" s="211"/>
      <c r="G53" s="165"/>
      <c r="H53" s="166"/>
      <c r="I53" s="166"/>
    </row>
    <row r="54" spans="1:9" s="167" customFormat="1" ht="16.5">
      <c r="A54" s="206" t="s">
        <v>9</v>
      </c>
      <c r="B54" s="207"/>
      <c r="C54" s="208"/>
      <c r="D54" s="209"/>
      <c r="E54" s="210"/>
      <c r="F54" s="211"/>
      <c r="G54" s="165"/>
      <c r="H54" s="166"/>
      <c r="I54" s="166"/>
    </row>
    <row r="55" spans="1:9" s="167" customFormat="1" ht="16.5">
      <c r="A55" s="206" t="s">
        <v>10</v>
      </c>
      <c r="B55" s="207"/>
      <c r="C55" s="208"/>
      <c r="D55" s="209"/>
      <c r="E55" s="210"/>
      <c r="F55" s="211"/>
      <c r="G55" s="165"/>
      <c r="H55" s="166"/>
      <c r="I55" s="166"/>
    </row>
    <row r="56" spans="1:9" s="167" customFormat="1" ht="16.5">
      <c r="A56" s="206" t="s">
        <v>11</v>
      </c>
      <c r="B56" s="207"/>
      <c r="C56" s="208"/>
      <c r="D56" s="209"/>
      <c r="E56" s="210"/>
      <c r="F56" s="211"/>
      <c r="G56" s="165"/>
      <c r="H56" s="166"/>
      <c r="I56" s="166"/>
    </row>
    <row r="57" spans="1:9" s="167" customFormat="1" ht="16.5">
      <c r="A57" s="206" t="s">
        <v>12</v>
      </c>
      <c r="B57" s="207"/>
      <c r="C57" s="208"/>
      <c r="D57" s="209"/>
      <c r="E57" s="210"/>
      <c r="F57" s="211"/>
      <c r="G57" s="165"/>
      <c r="H57" s="166"/>
      <c r="I57" s="166"/>
    </row>
    <row r="58" spans="1:9" s="167" customFormat="1" ht="16.5">
      <c r="A58" s="206" t="s">
        <v>13</v>
      </c>
      <c r="B58" s="207"/>
      <c r="C58" s="208"/>
      <c r="D58" s="209"/>
      <c r="E58" s="210"/>
      <c r="F58" s="211"/>
      <c r="G58" s="165"/>
      <c r="H58" s="166"/>
      <c r="I58" s="166"/>
    </row>
    <row r="59" spans="1:9" s="167" customFormat="1" ht="16.5">
      <c r="A59" s="206" t="s">
        <v>25</v>
      </c>
      <c r="B59" s="207"/>
      <c r="C59" s="208"/>
      <c r="D59" s="209"/>
      <c r="E59" s="210"/>
      <c r="F59" s="211"/>
      <c r="G59" s="165"/>
      <c r="H59" s="166"/>
      <c r="I59" s="166"/>
    </row>
    <row r="60" spans="1:9" s="167" customFormat="1" ht="16.5">
      <c r="A60" s="206" t="s">
        <v>26</v>
      </c>
      <c r="B60" s="207"/>
      <c r="C60" s="208"/>
      <c r="D60" s="209"/>
      <c r="E60" s="210"/>
      <c r="F60" s="211"/>
      <c r="G60" s="165"/>
      <c r="H60" s="166"/>
      <c r="I60" s="166"/>
    </row>
    <row r="61" spans="1:9" s="167" customFormat="1" ht="16.5">
      <c r="A61" s="206" t="s">
        <v>27</v>
      </c>
      <c r="B61" s="207"/>
      <c r="C61" s="208"/>
      <c r="D61" s="209"/>
      <c r="E61" s="210"/>
      <c r="F61" s="211"/>
      <c r="G61" s="165"/>
      <c r="H61" s="166"/>
      <c r="I61" s="166"/>
    </row>
    <row r="62" spans="1:9" s="167" customFormat="1" ht="16.5">
      <c r="A62" s="206" t="s">
        <v>28</v>
      </c>
      <c r="B62" s="207"/>
      <c r="C62" s="208"/>
      <c r="D62" s="209"/>
      <c r="E62" s="210"/>
      <c r="F62" s="211"/>
      <c r="G62" s="165"/>
      <c r="H62" s="166"/>
      <c r="I62" s="166"/>
    </row>
    <row r="63" spans="1:9" s="167" customFormat="1" ht="16.5">
      <c r="A63" s="206" t="s">
        <v>58</v>
      </c>
      <c r="B63" s="207"/>
      <c r="C63" s="208"/>
      <c r="D63" s="209"/>
      <c r="E63" s="210"/>
      <c r="F63" s="211"/>
      <c r="G63" s="165"/>
      <c r="H63" s="166"/>
      <c r="I63" s="166"/>
    </row>
    <row r="64" spans="1:9" s="167" customFormat="1" ht="16.5">
      <c r="A64" s="206" t="s">
        <v>59</v>
      </c>
      <c r="B64" s="207"/>
      <c r="C64" s="208"/>
      <c r="D64" s="209"/>
      <c r="E64" s="210"/>
      <c r="F64" s="211"/>
      <c r="G64" s="165"/>
      <c r="H64" s="166"/>
      <c r="I64" s="166"/>
    </row>
    <row r="65" spans="1:9" s="167" customFormat="1" ht="17.25" thickBot="1">
      <c r="A65" s="212" t="s">
        <v>60</v>
      </c>
      <c r="B65" s="213"/>
      <c r="C65" s="213"/>
      <c r="D65" s="214"/>
      <c r="E65" s="215"/>
      <c r="F65" s="202"/>
      <c r="G65" s="165"/>
      <c r="H65" s="166"/>
      <c r="I65" s="166"/>
    </row>
    <row r="66" spans="1:9" s="167" customFormat="1" ht="30.75" customHeight="1" thickBot="1">
      <c r="A66" s="114" t="s">
        <v>67</v>
      </c>
      <c r="B66" s="115"/>
      <c r="C66" s="180">
        <f>C40+C49</f>
        <v>0</v>
      </c>
      <c r="D66" s="97">
        <f>D40+D49</f>
        <v>0</v>
      </c>
      <c r="E66" s="98"/>
      <c r="F66" s="165"/>
      <c r="G66" s="165"/>
      <c r="H66" s="166"/>
      <c r="I66" s="166"/>
    </row>
    <row r="67" spans="1:9" s="167" customFormat="1" ht="4.5" customHeight="1" thickBot="1">
      <c r="A67" s="181"/>
      <c r="B67" s="181"/>
      <c r="C67" s="181"/>
      <c r="D67" s="181"/>
      <c r="E67" s="165"/>
      <c r="F67" s="182"/>
      <c r="G67" s="165"/>
      <c r="H67" s="166"/>
      <c r="I67" s="166"/>
    </row>
    <row r="68" spans="1:9" s="167" customFormat="1" ht="30.75" customHeight="1" thickBot="1">
      <c r="A68" s="114" t="s">
        <v>68</v>
      </c>
      <c r="B68" s="183"/>
      <c r="C68" s="183"/>
      <c r="D68" s="124">
        <f>D66+D36</f>
        <v>0</v>
      </c>
      <c r="E68" s="125"/>
      <c r="F68" s="165"/>
      <c r="G68" s="165"/>
      <c r="H68" s="166"/>
      <c r="I68" s="166"/>
    </row>
    <row r="69" spans="1:9" ht="27.75" customHeight="1" thickBot="1">
      <c r="A69" s="39"/>
      <c r="B69" s="39"/>
      <c r="C69" s="39"/>
      <c r="D69" s="39"/>
      <c r="E69" s="39"/>
      <c r="F69" s="39"/>
      <c r="G69" s="39"/>
      <c r="H69" s="8"/>
      <c r="I69" s="8"/>
    </row>
    <row r="70" spans="1:9" s="167" customFormat="1" ht="33.75" customHeight="1" thickBot="1">
      <c r="A70" s="35" t="s">
        <v>42</v>
      </c>
      <c r="B70" s="36"/>
      <c r="C70" s="36"/>
      <c r="D70" s="36"/>
      <c r="E70" s="36"/>
      <c r="F70" s="37"/>
      <c r="G70" s="165"/>
      <c r="H70" s="166"/>
      <c r="I70" s="166"/>
    </row>
    <row r="71" spans="1:9" s="167" customFormat="1" ht="4.5" customHeight="1" thickBot="1">
      <c r="A71" s="165"/>
      <c r="B71" s="165"/>
      <c r="C71" s="165"/>
      <c r="D71" s="165"/>
      <c r="E71" s="165"/>
      <c r="F71" s="165"/>
      <c r="G71" s="165"/>
      <c r="H71" s="166"/>
      <c r="I71" s="166"/>
    </row>
    <row r="72" spans="1:9" ht="11.25" customHeight="1">
      <c r="A72" s="118" t="s">
        <v>69</v>
      </c>
      <c r="B72" s="119"/>
      <c r="C72" s="88" t="s">
        <v>8</v>
      </c>
      <c r="D72" s="88"/>
      <c r="E72" s="122" t="s">
        <v>14</v>
      </c>
      <c r="F72" s="39"/>
      <c r="G72" s="39"/>
      <c r="H72" s="8"/>
      <c r="I72" s="8"/>
    </row>
    <row r="73" spans="1:9" ht="11.25" customHeight="1">
      <c r="A73" s="120"/>
      <c r="B73" s="121"/>
      <c r="C73" s="89">
        <f>C74</f>
        <v>0</v>
      </c>
      <c r="D73" s="89"/>
      <c r="E73" s="123"/>
      <c r="F73" s="39"/>
      <c r="G73" s="39"/>
      <c r="H73" s="8"/>
      <c r="I73" s="8"/>
    </row>
    <row r="74" spans="1:9" s="167" customFormat="1" ht="16.5" customHeight="1" thickBot="1">
      <c r="A74" s="60" t="s">
        <v>3</v>
      </c>
      <c r="B74" s="22" t="s">
        <v>37</v>
      </c>
      <c r="C74" s="216"/>
      <c r="D74" s="217"/>
      <c r="E74" s="52" t="str">
        <f>IF(C74=0,"",C74/$D$68)</f>
        <v/>
      </c>
      <c r="F74" s="184" t="str">
        <f>IF(E74="","",IF(E74&gt;70%,"The funds required from ASI can not be higher than 70% of the total project costs",""))</f>
        <v/>
      </c>
      <c r="G74" s="165"/>
      <c r="H74" s="166"/>
      <c r="I74" s="166"/>
    </row>
    <row r="75" spans="1:9" ht="11.25" customHeight="1">
      <c r="A75" s="118" t="s">
        <v>70</v>
      </c>
      <c r="B75" s="119"/>
      <c r="C75" s="88" t="s">
        <v>8</v>
      </c>
      <c r="D75" s="88"/>
      <c r="E75" s="112" t="s">
        <v>14</v>
      </c>
      <c r="F75" s="78" t="s">
        <v>34</v>
      </c>
      <c r="G75" s="39"/>
      <c r="H75" s="8"/>
      <c r="I75" s="8"/>
    </row>
    <row r="76" spans="1:9" ht="11.25" customHeight="1">
      <c r="A76" s="120"/>
      <c r="B76" s="121"/>
      <c r="C76" s="89">
        <f>SUM(C77:D79)</f>
        <v>0</v>
      </c>
      <c r="D76" s="89"/>
      <c r="E76" s="113"/>
      <c r="F76" s="79"/>
      <c r="G76" s="39"/>
      <c r="H76" s="8"/>
      <c r="I76" s="8"/>
    </row>
    <row r="77" spans="1:9" s="167" customFormat="1" ht="16.5">
      <c r="A77" s="61" t="s">
        <v>4</v>
      </c>
      <c r="B77" s="62" t="s">
        <v>39</v>
      </c>
      <c r="C77" s="218"/>
      <c r="D77" s="218"/>
      <c r="E77" s="13" t="str">
        <f>IF(C77=0,"",C77/$D$68)</f>
        <v/>
      </c>
      <c r="F77" s="220"/>
      <c r="G77" s="165"/>
      <c r="H77" s="166"/>
      <c r="I77" s="166"/>
    </row>
    <row r="78" spans="1:9" s="167" customFormat="1" ht="16.5">
      <c r="A78" s="61" t="s">
        <v>5</v>
      </c>
      <c r="B78" s="62" t="s">
        <v>51</v>
      </c>
      <c r="C78" s="218"/>
      <c r="D78" s="218"/>
      <c r="E78" s="13" t="str">
        <f>IF(C78=0,"",C78/$D$68)</f>
        <v/>
      </c>
      <c r="F78" s="220"/>
      <c r="G78" s="165"/>
      <c r="H78" s="166"/>
      <c r="I78" s="166"/>
    </row>
    <row r="79" spans="1:9" s="167" customFormat="1" ht="17.25" thickBot="1">
      <c r="A79" s="60" t="s">
        <v>6</v>
      </c>
      <c r="B79" s="63" t="s">
        <v>44</v>
      </c>
      <c r="C79" s="219"/>
      <c r="D79" s="219"/>
      <c r="E79" s="23" t="str">
        <f>IF(C79=0,"",C79/$D$68)</f>
        <v/>
      </c>
      <c r="F79" s="221"/>
      <c r="G79" s="165"/>
      <c r="H79" s="166"/>
      <c r="I79" s="166"/>
    </row>
    <row r="80" spans="1:9" s="167" customFormat="1" ht="11.25" customHeight="1">
      <c r="A80" s="108" t="s">
        <v>71</v>
      </c>
      <c r="B80" s="185"/>
      <c r="C80" s="88" t="s">
        <v>8</v>
      </c>
      <c r="D80" s="88"/>
      <c r="E80" s="112" t="s">
        <v>14</v>
      </c>
      <c r="F80" s="80" t="s">
        <v>33</v>
      </c>
      <c r="G80" s="165"/>
      <c r="H80" s="166"/>
      <c r="I80" s="166"/>
    </row>
    <row r="81" spans="1:9" s="167" customFormat="1" ht="11.25" customHeight="1">
      <c r="A81" s="186"/>
      <c r="B81" s="187"/>
      <c r="C81" s="89">
        <f>SUM(C82:D87)</f>
        <v>0</v>
      </c>
      <c r="D81" s="89"/>
      <c r="E81" s="113"/>
      <c r="F81" s="81"/>
      <c r="G81" s="165"/>
      <c r="H81" s="166"/>
      <c r="I81" s="166"/>
    </row>
    <row r="82" spans="1:9" s="167" customFormat="1" ht="16.5">
      <c r="A82" s="61" t="s">
        <v>9</v>
      </c>
      <c r="B82" s="224" t="s">
        <v>38</v>
      </c>
      <c r="C82" s="218"/>
      <c r="D82" s="218"/>
      <c r="E82" s="13" t="str">
        <f t="shared" ref="E82:E87" si="0">IF(C82=0,"",C82/$D$68)</f>
        <v/>
      </c>
      <c r="F82" s="222"/>
      <c r="G82" s="165"/>
      <c r="H82" s="166"/>
      <c r="I82" s="166"/>
    </row>
    <row r="83" spans="1:9" s="167" customFormat="1" ht="16.5">
      <c r="A83" s="61" t="s">
        <v>10</v>
      </c>
      <c r="B83" s="224" t="s">
        <v>50</v>
      </c>
      <c r="C83" s="218"/>
      <c r="D83" s="218"/>
      <c r="E83" s="13" t="str">
        <f t="shared" si="0"/>
        <v/>
      </c>
      <c r="F83" s="222"/>
      <c r="G83" s="165"/>
      <c r="H83" s="166"/>
      <c r="I83" s="166"/>
    </row>
    <row r="84" spans="1:9" s="167" customFormat="1" ht="16.5">
      <c r="A84" s="61" t="s">
        <v>11</v>
      </c>
      <c r="B84" s="224" t="s">
        <v>18</v>
      </c>
      <c r="C84" s="218"/>
      <c r="D84" s="218"/>
      <c r="E84" s="13" t="str">
        <f t="shared" si="0"/>
        <v/>
      </c>
      <c r="F84" s="222"/>
      <c r="G84" s="165"/>
      <c r="H84" s="166"/>
      <c r="I84" s="166"/>
    </row>
    <row r="85" spans="1:9" s="167" customFormat="1" ht="16.5">
      <c r="A85" s="61" t="s">
        <v>12</v>
      </c>
      <c r="B85" s="224" t="s">
        <v>19</v>
      </c>
      <c r="C85" s="218"/>
      <c r="D85" s="218"/>
      <c r="E85" s="13" t="str">
        <f t="shared" si="0"/>
        <v/>
      </c>
      <c r="F85" s="222"/>
      <c r="G85" s="165"/>
      <c r="H85" s="166"/>
      <c r="I85" s="166"/>
    </row>
    <row r="86" spans="1:9" s="167" customFormat="1" ht="16.5">
      <c r="A86" s="61" t="s">
        <v>13</v>
      </c>
      <c r="B86" s="224" t="s">
        <v>20</v>
      </c>
      <c r="C86" s="218"/>
      <c r="D86" s="218"/>
      <c r="E86" s="13" t="str">
        <f t="shared" si="0"/>
        <v/>
      </c>
      <c r="F86" s="220"/>
      <c r="G86" s="165"/>
      <c r="H86" s="166"/>
      <c r="I86" s="166"/>
    </row>
    <row r="87" spans="1:9" s="167" customFormat="1" ht="17.25" thickBot="1">
      <c r="A87" s="60" t="s">
        <v>25</v>
      </c>
      <c r="B87" s="225"/>
      <c r="C87" s="219"/>
      <c r="D87" s="219"/>
      <c r="E87" s="23" t="str">
        <f t="shared" si="0"/>
        <v/>
      </c>
      <c r="F87" s="223"/>
      <c r="G87" s="165"/>
      <c r="H87" s="166"/>
      <c r="I87" s="166"/>
    </row>
    <row r="88" spans="1:9" s="167" customFormat="1" ht="27.75" customHeight="1" thickBot="1">
      <c r="A88" s="100" t="s">
        <v>72</v>
      </c>
      <c r="B88" s="188"/>
      <c r="C88" s="84">
        <f>C73+C76+C81</f>
        <v>0</v>
      </c>
      <c r="D88" s="85"/>
      <c r="E88" s="24" t="str">
        <f>IF(C88=0,"",C88/D68)</f>
        <v/>
      </c>
      <c r="F88" s="165"/>
      <c r="G88" s="165"/>
      <c r="H88" s="166"/>
      <c r="I88" s="166"/>
    </row>
    <row r="89" spans="1:9" s="167" customFormat="1" ht="27.75" customHeight="1" thickBot="1">
      <c r="A89" s="102" t="s">
        <v>73</v>
      </c>
      <c r="B89" s="189"/>
      <c r="C89" s="86" t="str">
        <f>IF(C88-D68=0," ",C88-D68)</f>
        <v xml:space="preserve"> </v>
      </c>
      <c r="D89" s="87"/>
      <c r="E89" s="72" t="str">
        <f>IF(C89=" ","",C89/D68)</f>
        <v/>
      </c>
      <c r="F89" s="165"/>
      <c r="G89" s="165"/>
      <c r="H89" s="166"/>
      <c r="I89" s="166"/>
    </row>
    <row r="90" spans="1:9" ht="16.5">
      <c r="A90" s="39"/>
      <c r="B90" s="39"/>
      <c r="C90" s="39"/>
      <c r="D90" s="39"/>
      <c r="E90" s="39"/>
      <c r="F90" s="39"/>
      <c r="G90" s="39"/>
      <c r="H90" s="8"/>
      <c r="I90" s="8"/>
    </row>
    <row r="91" spans="1:9" ht="16.5">
      <c r="A91" s="39"/>
      <c r="B91" s="39"/>
      <c r="C91" s="39"/>
      <c r="D91" s="39"/>
      <c r="E91" s="39"/>
      <c r="F91" s="39"/>
      <c r="G91" s="39"/>
      <c r="H91" s="8"/>
      <c r="I91" s="190"/>
    </row>
    <row r="92" spans="1:9" ht="16.5">
      <c r="A92" s="8"/>
      <c r="B92" s="8"/>
      <c r="C92" s="8"/>
      <c r="D92" s="8"/>
      <c r="E92" s="8"/>
      <c r="F92" s="8"/>
      <c r="G92" s="39"/>
      <c r="H92" s="8"/>
      <c r="I92" s="8"/>
    </row>
    <row r="93" spans="1:9" ht="16.5">
      <c r="A93" s="8"/>
      <c r="B93" s="8"/>
      <c r="C93" s="8"/>
      <c r="D93" s="8"/>
      <c r="E93" s="8"/>
      <c r="F93" s="8"/>
      <c r="G93" s="8"/>
      <c r="H93" s="8"/>
      <c r="I93" s="8"/>
    </row>
    <row r="94" spans="1:9" ht="16.5">
      <c r="A94" s="8"/>
      <c r="B94" s="8"/>
      <c r="C94" s="8"/>
      <c r="D94" s="8"/>
      <c r="E94" s="8"/>
      <c r="F94" s="8"/>
      <c r="G94" s="8"/>
      <c r="H94" s="8"/>
      <c r="I94" s="8"/>
    </row>
    <row r="95" spans="1:9" ht="16.5">
      <c r="A95" s="8"/>
      <c r="B95" s="8"/>
      <c r="C95" s="8"/>
      <c r="D95" s="8"/>
      <c r="E95" s="8"/>
      <c r="F95" s="8"/>
      <c r="G95" s="8"/>
      <c r="H95" s="8"/>
      <c r="I95" s="8"/>
    </row>
    <row r="96" spans="1:9" ht="16.5">
      <c r="A96" s="8"/>
      <c r="B96" s="8"/>
      <c r="C96" s="8"/>
      <c r="D96" s="8"/>
      <c r="E96" s="8"/>
      <c r="F96" s="8"/>
      <c r="G96" s="8"/>
      <c r="H96" s="8"/>
      <c r="I96" s="8"/>
    </row>
    <row r="97" spans="1:9" ht="16.5">
      <c r="A97" s="8"/>
      <c r="B97" s="8"/>
      <c r="C97" s="8"/>
      <c r="D97" s="8"/>
      <c r="E97" s="8"/>
      <c r="F97" s="8"/>
      <c r="G97" s="8"/>
      <c r="H97" s="8"/>
      <c r="I97" s="8"/>
    </row>
    <row r="98" spans="1:9" ht="16.5">
      <c r="A98" s="8"/>
      <c r="B98" s="8"/>
      <c r="C98" s="8"/>
      <c r="D98" s="8"/>
      <c r="E98" s="8"/>
      <c r="F98" s="8"/>
      <c r="G98" s="8"/>
      <c r="H98" s="8"/>
      <c r="I98" s="8"/>
    </row>
    <row r="99" spans="1:9" ht="16.5">
      <c r="A99" s="8"/>
      <c r="B99" s="8"/>
      <c r="C99" s="8"/>
      <c r="D99" s="8"/>
      <c r="E99" s="8"/>
      <c r="F99" s="8"/>
      <c r="G99" s="8"/>
      <c r="H99" s="8"/>
      <c r="I99" s="8"/>
    </row>
    <row r="100" spans="1:9" ht="16.5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6.5">
      <c r="A101" s="8"/>
      <c r="B101" s="8"/>
      <c r="C101" s="8"/>
      <c r="D101" s="8"/>
      <c r="E101" s="8"/>
      <c r="F101" s="8"/>
      <c r="G101" s="8"/>
      <c r="H101" s="8"/>
      <c r="I101" s="8"/>
    </row>
    <row r="102" spans="1:9" ht="16.5">
      <c r="A102" s="8"/>
      <c r="B102" s="8"/>
      <c r="C102" s="8"/>
      <c r="D102" s="8"/>
      <c r="E102" s="8"/>
      <c r="F102" s="8"/>
      <c r="G102" s="8"/>
      <c r="H102" s="8"/>
      <c r="I102" s="8"/>
    </row>
    <row r="103" spans="1:9" ht="16.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16.5">
      <c r="A104" s="8"/>
      <c r="B104" s="8"/>
      <c r="C104" s="8"/>
      <c r="D104" s="8"/>
      <c r="E104" s="8"/>
      <c r="F104" s="8"/>
      <c r="G104" s="8"/>
      <c r="H104" s="8"/>
      <c r="I104" s="8"/>
    </row>
    <row r="105" spans="1:9" ht="16.5">
      <c r="A105" s="8"/>
      <c r="B105" s="8"/>
      <c r="C105" s="8"/>
      <c r="D105" s="8"/>
      <c r="E105" s="8"/>
      <c r="F105" s="8"/>
      <c r="G105" s="8"/>
      <c r="H105" s="8"/>
      <c r="I105" s="8"/>
    </row>
    <row r="106" spans="1:9" ht="16.5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6.5">
      <c r="A107" s="8"/>
      <c r="B107" s="8"/>
      <c r="C107" s="8"/>
      <c r="D107" s="8"/>
      <c r="E107" s="8"/>
      <c r="F107" s="8"/>
      <c r="G107" s="8"/>
      <c r="H107" s="8"/>
      <c r="I107" s="8"/>
    </row>
    <row r="108" spans="1:9" ht="16.5">
      <c r="A108" s="8"/>
      <c r="B108" s="8"/>
      <c r="C108" s="8"/>
      <c r="D108" s="8"/>
      <c r="E108" s="8"/>
      <c r="F108" s="8"/>
      <c r="G108" s="8"/>
      <c r="H108" s="8"/>
      <c r="I108" s="8"/>
    </row>
    <row r="109" spans="1:9" ht="16.5">
      <c r="A109" s="8"/>
      <c r="B109" s="8"/>
      <c r="C109" s="8"/>
      <c r="D109" s="8"/>
      <c r="E109" s="8"/>
      <c r="F109" s="8"/>
      <c r="G109" s="8"/>
      <c r="H109" s="8"/>
      <c r="I109" s="8"/>
    </row>
    <row r="110" spans="1:9" ht="16.5">
      <c r="A110" s="8"/>
      <c r="B110" s="8"/>
      <c r="C110" s="8"/>
      <c r="D110" s="8"/>
      <c r="E110" s="8"/>
      <c r="F110" s="8"/>
      <c r="G110" s="8"/>
      <c r="H110" s="8"/>
      <c r="I110" s="8"/>
    </row>
    <row r="111" spans="1:9" ht="16.5">
      <c r="A111" s="8"/>
      <c r="B111" s="8"/>
      <c r="C111" s="8"/>
      <c r="D111" s="8"/>
      <c r="E111" s="8"/>
      <c r="F111" s="8"/>
      <c r="G111" s="8"/>
      <c r="H111" s="8"/>
      <c r="I111" s="8"/>
    </row>
    <row r="112" spans="1:9" ht="16.5">
      <c r="A112" s="8"/>
      <c r="B112" s="8"/>
      <c r="C112" s="8"/>
      <c r="D112" s="8"/>
      <c r="E112" s="8"/>
      <c r="F112" s="8"/>
      <c r="G112" s="8"/>
      <c r="H112" s="8"/>
      <c r="I112" s="8"/>
    </row>
    <row r="113" spans="1:9" ht="16.5">
      <c r="A113" s="8"/>
      <c r="B113" s="8"/>
      <c r="C113" s="8"/>
      <c r="D113" s="8"/>
      <c r="E113" s="8"/>
      <c r="F113" s="8"/>
      <c r="G113" s="8"/>
      <c r="H113" s="8"/>
      <c r="I113" s="8"/>
    </row>
    <row r="114" spans="1:9" ht="16.5">
      <c r="A114" s="8"/>
      <c r="B114" s="8"/>
      <c r="C114" s="8"/>
      <c r="D114" s="8"/>
      <c r="E114" s="8"/>
      <c r="F114" s="8"/>
      <c r="G114" s="8"/>
      <c r="H114" s="8"/>
      <c r="I114" s="8"/>
    </row>
    <row r="115" spans="1:9" ht="16.5">
      <c r="A115" s="8"/>
      <c r="B115" s="8"/>
      <c r="C115" s="8"/>
      <c r="D115" s="8"/>
      <c r="E115" s="8"/>
      <c r="F115" s="8"/>
      <c r="G115" s="8"/>
      <c r="H115" s="8"/>
      <c r="I115" s="8"/>
    </row>
    <row r="116" spans="1:9" ht="16.5">
      <c r="A116" s="8"/>
      <c r="B116" s="8"/>
      <c r="C116" s="8"/>
      <c r="D116" s="8"/>
      <c r="E116" s="8"/>
      <c r="F116" s="8"/>
      <c r="G116" s="8"/>
      <c r="H116" s="8"/>
      <c r="I116" s="8"/>
    </row>
    <row r="117" spans="1:9" ht="16.5">
      <c r="A117" s="8"/>
      <c r="B117" s="8"/>
      <c r="C117" s="8"/>
      <c r="D117" s="8"/>
      <c r="E117" s="8"/>
      <c r="F117" s="8"/>
      <c r="G117" s="8"/>
      <c r="H117" s="8"/>
      <c r="I117" s="8"/>
    </row>
    <row r="118" spans="1:9" ht="16.5">
      <c r="A118" s="8"/>
      <c r="B118" s="8"/>
      <c r="C118" s="8"/>
      <c r="D118" s="8"/>
      <c r="E118" s="8"/>
      <c r="F118" s="8"/>
      <c r="G118" s="8"/>
      <c r="H118" s="8"/>
      <c r="I118" s="8"/>
    </row>
    <row r="119" spans="1:9" ht="16.5">
      <c r="A119" s="8"/>
      <c r="B119" s="8"/>
      <c r="C119" s="8"/>
      <c r="D119" s="8"/>
      <c r="E119" s="8"/>
      <c r="F119" s="8"/>
      <c r="G119" s="8"/>
      <c r="H119" s="8"/>
      <c r="I119" s="8"/>
    </row>
    <row r="120" spans="1:9" ht="16.5">
      <c r="A120" s="8"/>
      <c r="B120" s="8"/>
      <c r="C120" s="8"/>
      <c r="D120" s="8"/>
      <c r="E120" s="8"/>
      <c r="F120" s="8"/>
      <c r="G120" s="8"/>
      <c r="H120" s="8"/>
      <c r="I120" s="8"/>
    </row>
    <row r="121" spans="1:9" ht="16.5">
      <c r="A121" s="8"/>
      <c r="B121" s="8"/>
      <c r="C121" s="8"/>
      <c r="D121" s="8"/>
      <c r="E121" s="8"/>
      <c r="F121" s="8"/>
      <c r="G121" s="8"/>
      <c r="H121" s="8"/>
      <c r="I121" s="8"/>
    </row>
    <row r="122" spans="1:9" ht="16.5">
      <c r="A122" s="8"/>
      <c r="B122" s="8"/>
      <c r="C122" s="8"/>
      <c r="D122" s="8"/>
      <c r="E122" s="8"/>
      <c r="F122" s="8"/>
      <c r="G122" s="8"/>
      <c r="H122" s="8"/>
      <c r="I122" s="8"/>
    </row>
    <row r="123" spans="1:9" ht="16.5">
      <c r="A123" s="8"/>
      <c r="B123" s="8"/>
      <c r="C123" s="8"/>
      <c r="D123" s="8"/>
      <c r="E123" s="8"/>
      <c r="F123" s="8"/>
      <c r="G123" s="8"/>
      <c r="H123" s="8"/>
      <c r="I123" s="8"/>
    </row>
    <row r="124" spans="1:9" ht="16.5">
      <c r="A124" s="8"/>
      <c r="B124" s="8"/>
      <c r="C124" s="8"/>
      <c r="D124" s="8"/>
      <c r="E124" s="8"/>
      <c r="F124" s="8"/>
      <c r="G124" s="8"/>
      <c r="H124" s="8"/>
      <c r="I124" s="8"/>
    </row>
    <row r="125" spans="1:9" ht="16.5">
      <c r="A125" s="8"/>
      <c r="B125" s="8"/>
      <c r="C125" s="8"/>
      <c r="D125" s="8"/>
      <c r="E125" s="8"/>
      <c r="F125" s="8"/>
      <c r="G125" s="8"/>
      <c r="H125" s="8"/>
      <c r="I125" s="8"/>
    </row>
    <row r="126" spans="1:9" ht="16.5">
      <c r="A126" s="8"/>
      <c r="B126" s="8"/>
      <c r="C126" s="8"/>
      <c r="D126" s="8"/>
      <c r="E126" s="8"/>
      <c r="F126" s="8"/>
      <c r="G126" s="8"/>
      <c r="H126" s="8"/>
      <c r="I126" s="8"/>
    </row>
    <row r="127" spans="1:9" ht="16.5">
      <c r="A127" s="8"/>
      <c r="B127" s="8"/>
      <c r="C127" s="8"/>
      <c r="D127" s="8"/>
      <c r="E127" s="8"/>
      <c r="F127" s="8"/>
      <c r="G127" s="8"/>
      <c r="H127" s="8"/>
      <c r="I127" s="8"/>
    </row>
    <row r="128" spans="1:9" ht="16.5">
      <c r="A128" s="8"/>
      <c r="B128" s="8"/>
      <c r="C128" s="8"/>
      <c r="D128" s="8"/>
      <c r="E128" s="8"/>
      <c r="F128" s="8"/>
      <c r="G128" s="8"/>
      <c r="H128" s="8"/>
      <c r="I128" s="8"/>
    </row>
    <row r="129" spans="1:9" ht="16.5">
      <c r="A129" s="8"/>
      <c r="B129" s="8"/>
      <c r="C129" s="8"/>
      <c r="D129" s="8"/>
      <c r="E129" s="8"/>
      <c r="F129" s="8"/>
      <c r="G129" s="8"/>
      <c r="H129" s="8"/>
      <c r="I129" s="8"/>
    </row>
    <row r="130" spans="1:9" ht="16.5">
      <c r="A130" s="8"/>
      <c r="B130" s="8"/>
      <c r="C130" s="8"/>
      <c r="D130" s="8"/>
      <c r="E130" s="8"/>
      <c r="F130" s="8"/>
      <c r="G130" s="8"/>
      <c r="H130" s="8"/>
      <c r="I130" s="8"/>
    </row>
    <row r="131" spans="1:9" ht="16.5">
      <c r="A131" s="8"/>
      <c r="B131" s="8"/>
      <c r="C131" s="8"/>
      <c r="D131" s="8"/>
      <c r="E131" s="8"/>
      <c r="F131" s="8"/>
      <c r="G131" s="8"/>
      <c r="H131" s="8"/>
      <c r="I131" s="8"/>
    </row>
    <row r="132" spans="1:9" ht="16.5">
      <c r="A132" s="8"/>
      <c r="B132" s="8"/>
      <c r="C132" s="8"/>
      <c r="D132" s="8"/>
      <c r="E132" s="8"/>
      <c r="F132" s="8"/>
      <c r="G132" s="8"/>
      <c r="H132" s="8"/>
      <c r="I132" s="8"/>
    </row>
    <row r="133" spans="1:9" ht="16.5">
      <c r="A133" s="8"/>
      <c r="B133" s="8"/>
      <c r="C133" s="8"/>
      <c r="D133" s="8"/>
      <c r="E133" s="8"/>
      <c r="F133" s="8"/>
      <c r="G133" s="8"/>
      <c r="H133" s="8"/>
      <c r="I133" s="8"/>
    </row>
    <row r="134" spans="1:9" ht="16.5">
      <c r="A134" s="8"/>
      <c r="B134" s="8"/>
      <c r="C134" s="8"/>
      <c r="D134" s="8"/>
      <c r="E134" s="8"/>
      <c r="F134" s="8"/>
      <c r="G134" s="8"/>
      <c r="H134" s="8"/>
      <c r="I134" s="8"/>
    </row>
    <row r="135" spans="1:9" ht="16.5">
      <c r="A135" s="8"/>
      <c r="B135" s="8"/>
      <c r="C135" s="8"/>
      <c r="D135" s="8"/>
      <c r="E135" s="8"/>
      <c r="F135" s="8"/>
      <c r="G135" s="8"/>
      <c r="H135" s="8"/>
      <c r="I135" s="8"/>
    </row>
    <row r="136" spans="1:9" ht="16.5">
      <c r="A136" s="8"/>
      <c r="B136" s="8"/>
      <c r="C136" s="8"/>
      <c r="D136" s="8"/>
      <c r="E136" s="8"/>
      <c r="F136" s="8"/>
      <c r="G136" s="8"/>
      <c r="H136" s="8"/>
      <c r="I136" s="8"/>
    </row>
    <row r="137" spans="1:9" ht="16.5">
      <c r="A137" s="8"/>
      <c r="B137" s="8"/>
      <c r="C137" s="8"/>
      <c r="D137" s="8"/>
      <c r="E137" s="8"/>
      <c r="F137" s="8"/>
      <c r="G137" s="8"/>
      <c r="H137" s="8"/>
      <c r="I137" s="8"/>
    </row>
    <row r="138" spans="1:9" ht="16.5">
      <c r="A138" s="8"/>
      <c r="B138" s="8"/>
      <c r="C138" s="8"/>
      <c r="D138" s="8"/>
      <c r="E138" s="8"/>
      <c r="F138" s="8"/>
      <c r="G138" s="8"/>
      <c r="H138" s="8"/>
      <c r="I138" s="8"/>
    </row>
    <row r="139" spans="1:9" ht="16.5">
      <c r="A139" s="8"/>
      <c r="B139" s="8"/>
      <c r="C139" s="8"/>
      <c r="D139" s="8"/>
      <c r="E139" s="8"/>
      <c r="F139" s="8"/>
      <c r="G139" s="8"/>
      <c r="H139" s="8"/>
      <c r="I139" s="8"/>
    </row>
    <row r="140" spans="1:9" ht="16.5">
      <c r="A140" s="8"/>
      <c r="B140" s="8"/>
      <c r="C140" s="8"/>
      <c r="D140" s="8"/>
      <c r="E140" s="8"/>
      <c r="F140" s="8"/>
      <c r="G140" s="8"/>
      <c r="H140" s="8"/>
      <c r="I140" s="8"/>
    </row>
    <row r="141" spans="1:9" ht="16.5">
      <c r="A141" s="8"/>
      <c r="B141" s="8"/>
      <c r="C141" s="8"/>
      <c r="D141" s="8"/>
      <c r="E141" s="8"/>
      <c r="F141" s="8"/>
      <c r="G141" s="8"/>
      <c r="H141" s="8"/>
      <c r="I141" s="8"/>
    </row>
    <row r="142" spans="1:9" ht="16.5">
      <c r="A142" s="8"/>
      <c r="B142" s="8"/>
      <c r="C142" s="8"/>
      <c r="D142" s="8"/>
      <c r="E142" s="8"/>
      <c r="F142" s="8"/>
      <c r="G142" s="8"/>
      <c r="H142" s="8"/>
      <c r="I142" s="8"/>
    </row>
    <row r="143" spans="1:9" ht="16.5">
      <c r="A143" s="8"/>
      <c r="B143" s="8"/>
      <c r="C143" s="8"/>
      <c r="D143" s="8"/>
      <c r="E143" s="8"/>
      <c r="F143" s="8"/>
      <c r="G143" s="8"/>
      <c r="H143" s="8"/>
      <c r="I143" s="8"/>
    </row>
    <row r="144" spans="1:9" ht="16.5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6.5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6.5">
      <c r="A146" s="8"/>
      <c r="B146" s="8"/>
      <c r="C146" s="8"/>
      <c r="D146" s="8"/>
      <c r="E146" s="8"/>
      <c r="F146" s="8"/>
      <c r="G146" s="8"/>
      <c r="H146" s="8"/>
      <c r="I146" s="8"/>
    </row>
    <row r="147" spans="1:9" ht="16.5">
      <c r="A147" s="8"/>
      <c r="B147" s="8"/>
      <c r="C147" s="8"/>
      <c r="D147" s="8"/>
      <c r="E147" s="8"/>
      <c r="F147" s="8"/>
      <c r="G147" s="8"/>
      <c r="H147" s="8"/>
      <c r="I147" s="8"/>
    </row>
    <row r="148" spans="1:9" ht="16.5">
      <c r="A148" s="8"/>
      <c r="B148" s="8"/>
      <c r="C148" s="8"/>
      <c r="D148" s="8"/>
      <c r="E148" s="8"/>
      <c r="F148" s="8"/>
      <c r="G148" s="8"/>
      <c r="H148" s="8"/>
      <c r="I148" s="8"/>
    </row>
    <row r="149" spans="1:9" ht="16.5">
      <c r="A149" s="8"/>
      <c r="B149" s="8"/>
      <c r="C149" s="8"/>
      <c r="D149" s="8"/>
      <c r="E149" s="8"/>
      <c r="F149" s="8"/>
      <c r="G149" s="8"/>
      <c r="H149" s="8"/>
      <c r="I149" s="8"/>
    </row>
    <row r="150" spans="1:9" ht="16.5">
      <c r="A150" s="8"/>
      <c r="B150" s="8"/>
      <c r="C150" s="8"/>
      <c r="D150" s="8"/>
      <c r="E150" s="8"/>
      <c r="F150" s="8"/>
      <c r="G150" s="8"/>
      <c r="H150" s="8"/>
      <c r="I150" s="8"/>
    </row>
    <row r="151" spans="1:9" ht="16.5">
      <c r="A151" s="8"/>
      <c r="B151" s="8"/>
      <c r="C151" s="8"/>
      <c r="D151" s="8"/>
      <c r="E151" s="8"/>
      <c r="F151" s="8"/>
      <c r="G151" s="8"/>
      <c r="H151" s="8"/>
      <c r="I151" s="8"/>
    </row>
    <row r="152" spans="1:9" ht="16.5">
      <c r="A152" s="8"/>
      <c r="B152" s="8"/>
      <c r="C152" s="8"/>
      <c r="D152" s="8"/>
      <c r="E152" s="8"/>
      <c r="F152" s="8"/>
      <c r="G152" s="8"/>
      <c r="H152" s="8"/>
      <c r="I152" s="8"/>
    </row>
    <row r="153" spans="1:9" ht="16.5">
      <c r="A153" s="8"/>
      <c r="B153" s="8"/>
      <c r="C153" s="8"/>
      <c r="D153" s="8"/>
      <c r="E153" s="8"/>
      <c r="F153" s="8"/>
      <c r="G153" s="8"/>
      <c r="H153" s="8"/>
      <c r="I153" s="8"/>
    </row>
    <row r="154" spans="1:9" ht="16.5">
      <c r="A154" s="8"/>
      <c r="B154" s="8"/>
      <c r="C154" s="8"/>
      <c r="D154" s="8"/>
      <c r="E154" s="8"/>
      <c r="F154" s="8"/>
      <c r="G154" s="8"/>
      <c r="H154" s="8"/>
      <c r="I154" s="8"/>
    </row>
    <row r="155" spans="1:9" ht="16.5">
      <c r="A155" s="8"/>
      <c r="B155" s="8"/>
      <c r="C155" s="8"/>
      <c r="D155" s="8"/>
      <c r="E155" s="8"/>
      <c r="F155" s="8"/>
      <c r="G155" s="8"/>
      <c r="H155" s="8"/>
      <c r="I155" s="8"/>
    </row>
    <row r="156" spans="1:9" ht="16.5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6.5">
      <c r="A157" s="8"/>
      <c r="B157" s="8"/>
      <c r="C157" s="8"/>
      <c r="D157" s="8"/>
      <c r="E157" s="8"/>
      <c r="F157" s="8"/>
      <c r="G157" s="8"/>
      <c r="H157" s="8"/>
      <c r="I157" s="8"/>
    </row>
    <row r="158" spans="1:9" ht="16.5">
      <c r="A158" s="8"/>
      <c r="B158" s="8"/>
      <c r="C158" s="8"/>
      <c r="D158" s="8"/>
      <c r="E158" s="8"/>
      <c r="F158" s="8"/>
      <c r="G158" s="8"/>
      <c r="H158" s="8"/>
      <c r="I158" s="8"/>
    </row>
    <row r="159" spans="1:9" ht="16.5">
      <c r="A159" s="8"/>
      <c r="B159" s="8"/>
      <c r="C159" s="8"/>
      <c r="D159" s="8"/>
      <c r="E159" s="8"/>
      <c r="F159" s="8"/>
      <c r="G159" s="8"/>
      <c r="H159" s="8"/>
      <c r="I159" s="8"/>
    </row>
    <row r="160" spans="1:9" ht="16.5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6.5">
      <c r="A161" s="8"/>
      <c r="B161" s="8"/>
      <c r="C161" s="8"/>
      <c r="D161" s="8"/>
      <c r="E161" s="8"/>
      <c r="F161" s="8"/>
      <c r="G161" s="8"/>
      <c r="H161" s="8"/>
      <c r="I161" s="8"/>
    </row>
    <row r="162" spans="1:9" ht="16.5">
      <c r="A162" s="8"/>
      <c r="B162" s="8"/>
      <c r="C162" s="8"/>
      <c r="D162" s="8"/>
      <c r="E162" s="8"/>
      <c r="F162" s="8"/>
      <c r="G162" s="8"/>
      <c r="H162" s="8"/>
      <c r="I162" s="8"/>
    </row>
    <row r="163" spans="1:9" ht="16.5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6.5">
      <c r="A164" s="8"/>
      <c r="B164" s="8"/>
      <c r="C164" s="8"/>
      <c r="D164" s="8"/>
      <c r="E164" s="8"/>
      <c r="F164" s="8"/>
      <c r="G164" s="8"/>
      <c r="H164" s="8"/>
      <c r="I164" s="8"/>
    </row>
    <row r="165" spans="1:9" ht="16.5">
      <c r="A165" s="8"/>
      <c r="B165" s="8"/>
      <c r="C165" s="8"/>
      <c r="D165" s="8"/>
      <c r="E165" s="8"/>
      <c r="F165" s="8"/>
      <c r="G165" s="8"/>
      <c r="H165" s="8"/>
      <c r="I165" s="8"/>
    </row>
    <row r="166" spans="1:9" ht="16.5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6.5">
      <c r="A167" s="8"/>
      <c r="B167" s="8"/>
      <c r="C167" s="8"/>
      <c r="D167" s="8"/>
      <c r="E167" s="8"/>
      <c r="F167" s="8"/>
      <c r="G167" s="8"/>
      <c r="H167" s="8"/>
      <c r="I167" s="8"/>
    </row>
    <row r="168" spans="1:9" ht="16.5">
      <c r="A168" s="8"/>
      <c r="B168" s="8"/>
      <c r="C168" s="8"/>
      <c r="D168" s="8"/>
      <c r="E168" s="8"/>
      <c r="F168" s="8"/>
      <c r="G168" s="8"/>
      <c r="H168" s="8"/>
      <c r="I168" s="8"/>
    </row>
    <row r="169" spans="1:9" ht="16.5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6.5">
      <c r="A170" s="8"/>
      <c r="B170" s="8"/>
      <c r="C170" s="8"/>
      <c r="D170" s="8"/>
      <c r="E170" s="8"/>
      <c r="F170" s="8"/>
      <c r="G170" s="8"/>
      <c r="H170" s="8"/>
      <c r="I170" s="8"/>
    </row>
    <row r="171" spans="1:9" ht="16.5">
      <c r="A171" s="8"/>
      <c r="B171" s="8"/>
      <c r="C171" s="8"/>
      <c r="D171" s="8"/>
      <c r="E171" s="8"/>
      <c r="F171" s="8"/>
      <c r="G171" s="8"/>
      <c r="H171" s="8"/>
      <c r="I171" s="8"/>
    </row>
    <row r="172" spans="1:9" ht="16.5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6.5">
      <c r="A173" s="8"/>
      <c r="B173" s="8"/>
      <c r="C173" s="8"/>
      <c r="D173" s="8"/>
      <c r="E173" s="8"/>
      <c r="F173" s="8"/>
      <c r="G173" s="8"/>
      <c r="H173" s="8"/>
      <c r="I173" s="8"/>
    </row>
    <row r="174" spans="1:9" ht="16.5">
      <c r="A174" s="8"/>
      <c r="B174" s="8"/>
      <c r="C174" s="8"/>
      <c r="D174" s="8"/>
      <c r="E174" s="8"/>
      <c r="F174" s="8"/>
      <c r="G174" s="8"/>
      <c r="H174" s="8"/>
      <c r="I174" s="8"/>
    </row>
    <row r="175" spans="1:9" ht="16.5">
      <c r="A175" s="8"/>
      <c r="B175" s="8"/>
      <c r="C175" s="8"/>
      <c r="D175" s="8"/>
      <c r="E175" s="8"/>
      <c r="F175" s="8"/>
      <c r="G175" s="8"/>
      <c r="H175" s="8"/>
      <c r="I175" s="8"/>
    </row>
    <row r="176" spans="1:9" ht="16.5">
      <c r="A176" s="8"/>
      <c r="B176" s="8"/>
      <c r="C176" s="8"/>
      <c r="D176" s="8"/>
      <c r="E176" s="8"/>
      <c r="F176" s="8"/>
      <c r="G176" s="8"/>
      <c r="H176" s="8"/>
      <c r="I176" s="8"/>
    </row>
    <row r="177" spans="1:9" ht="16.5">
      <c r="A177" s="8"/>
      <c r="B177" s="8"/>
      <c r="C177" s="8"/>
      <c r="D177" s="8"/>
      <c r="E177" s="8"/>
      <c r="F177" s="8"/>
      <c r="G177" s="8"/>
      <c r="H177" s="8"/>
      <c r="I177" s="8"/>
    </row>
    <row r="178" spans="1:9" ht="16.5">
      <c r="A178" s="8"/>
      <c r="B178" s="8"/>
      <c r="C178" s="8"/>
      <c r="D178" s="8"/>
      <c r="E178" s="8"/>
      <c r="F178" s="8"/>
      <c r="G178" s="8"/>
      <c r="H178" s="8"/>
      <c r="I178" s="8"/>
    </row>
    <row r="179" spans="1:9" ht="16.5">
      <c r="A179" s="8"/>
      <c r="B179" s="8"/>
      <c r="C179" s="8"/>
      <c r="D179" s="8"/>
      <c r="E179" s="8"/>
      <c r="F179" s="8"/>
      <c r="G179" s="8"/>
      <c r="H179" s="8"/>
      <c r="I179" s="8"/>
    </row>
    <row r="180" spans="1:9" ht="16.5">
      <c r="A180" s="8"/>
      <c r="B180" s="8"/>
      <c r="C180" s="8"/>
      <c r="D180" s="8"/>
      <c r="E180" s="8"/>
      <c r="F180" s="8"/>
      <c r="G180" s="8"/>
      <c r="H180" s="8"/>
      <c r="I180" s="8"/>
    </row>
    <row r="181" spans="1:9" ht="16.5">
      <c r="A181" s="8"/>
      <c r="B181" s="8"/>
      <c r="C181" s="8"/>
      <c r="D181" s="8"/>
      <c r="E181" s="8"/>
      <c r="F181" s="8"/>
      <c r="G181" s="8"/>
      <c r="H181" s="8"/>
      <c r="I181" s="8"/>
    </row>
    <row r="182" spans="1:9" ht="16.5">
      <c r="A182" s="8"/>
      <c r="B182" s="8"/>
      <c r="C182" s="8"/>
      <c r="D182" s="8"/>
      <c r="E182" s="8"/>
      <c r="F182" s="8"/>
      <c r="G182" s="8"/>
      <c r="H182" s="8"/>
      <c r="I182" s="8"/>
    </row>
    <row r="183" spans="1:9" ht="16.5">
      <c r="A183" s="8"/>
      <c r="B183" s="8"/>
      <c r="C183" s="8"/>
      <c r="D183" s="8"/>
      <c r="E183" s="8"/>
      <c r="F183" s="8"/>
      <c r="G183" s="8"/>
      <c r="H183" s="8"/>
      <c r="I183" s="8"/>
    </row>
    <row r="184" spans="1:9" ht="16.5">
      <c r="A184" s="8"/>
      <c r="B184" s="8"/>
      <c r="C184" s="8"/>
      <c r="D184" s="8"/>
      <c r="E184" s="8"/>
      <c r="F184" s="8"/>
      <c r="G184" s="8"/>
      <c r="H184" s="8"/>
      <c r="I184" s="8"/>
    </row>
    <row r="185" spans="1:9" ht="16.5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16.5">
      <c r="A186" s="8"/>
      <c r="B186" s="8"/>
      <c r="C186" s="8"/>
      <c r="D186" s="8"/>
      <c r="E186" s="8"/>
      <c r="F186" s="8"/>
      <c r="G186" s="8"/>
      <c r="H186" s="8"/>
      <c r="I186" s="8"/>
    </row>
    <row r="187" spans="1:9" ht="16.5">
      <c r="A187" s="8"/>
      <c r="B187" s="8"/>
      <c r="C187" s="8"/>
      <c r="D187" s="8"/>
      <c r="E187" s="8"/>
      <c r="F187" s="8"/>
      <c r="G187" s="8"/>
      <c r="H187" s="8"/>
      <c r="I187" s="8"/>
    </row>
    <row r="188" spans="1:9" ht="16.5">
      <c r="A188" s="8"/>
      <c r="B188" s="8"/>
      <c r="C188" s="8"/>
      <c r="D188" s="8"/>
      <c r="E188" s="8"/>
      <c r="F188" s="8"/>
      <c r="G188" s="8"/>
      <c r="H188" s="8"/>
      <c r="I188" s="8"/>
    </row>
    <row r="189" spans="1:9" ht="16.5">
      <c r="A189" s="8"/>
      <c r="B189" s="8"/>
      <c r="C189" s="8"/>
      <c r="D189" s="8"/>
      <c r="E189" s="8"/>
      <c r="F189" s="8"/>
      <c r="G189" s="8"/>
      <c r="H189" s="8"/>
      <c r="I189" s="8"/>
    </row>
    <row r="190" spans="1:9" ht="16.5">
      <c r="A190" s="8"/>
      <c r="B190" s="8"/>
      <c r="C190" s="8"/>
      <c r="D190" s="8"/>
      <c r="E190" s="8"/>
      <c r="F190" s="8"/>
      <c r="G190" s="8"/>
      <c r="H190" s="8"/>
      <c r="I190" s="8"/>
    </row>
    <row r="191" spans="1:9" ht="16.5">
      <c r="A191" s="8"/>
      <c r="B191" s="8"/>
      <c r="C191" s="8"/>
      <c r="D191" s="8"/>
      <c r="E191" s="8"/>
      <c r="F191" s="8"/>
      <c r="G191" s="8"/>
      <c r="H191" s="8"/>
      <c r="I191" s="8"/>
    </row>
    <row r="192" spans="1:9" ht="16.5">
      <c r="A192" s="8"/>
      <c r="B192" s="8"/>
      <c r="C192" s="8"/>
      <c r="D192" s="8"/>
      <c r="E192" s="8"/>
      <c r="F192" s="8"/>
      <c r="G192" s="8"/>
      <c r="H192" s="8"/>
      <c r="I192" s="8"/>
    </row>
    <row r="193" spans="1:9" ht="16.5">
      <c r="A193" s="8"/>
      <c r="B193" s="8"/>
      <c r="C193" s="8"/>
      <c r="D193" s="8"/>
      <c r="E193" s="8"/>
      <c r="F193" s="8"/>
      <c r="G193" s="8"/>
      <c r="H193" s="8"/>
      <c r="I193" s="8"/>
    </row>
    <row r="194" spans="1:9" ht="16.5">
      <c r="A194" s="8"/>
      <c r="B194" s="8"/>
      <c r="C194" s="8"/>
      <c r="D194" s="8"/>
      <c r="E194" s="8"/>
      <c r="F194" s="8"/>
      <c r="G194" s="8"/>
      <c r="H194" s="8"/>
      <c r="I194" s="8"/>
    </row>
    <row r="195" spans="1:9" ht="16.5">
      <c r="A195" s="8"/>
      <c r="B195" s="8"/>
      <c r="C195" s="8"/>
      <c r="D195" s="8"/>
      <c r="E195" s="8"/>
      <c r="F195" s="8"/>
      <c r="G195" s="8"/>
      <c r="H195" s="8"/>
      <c r="I195" s="8"/>
    </row>
    <row r="196" spans="1:9" ht="16.5">
      <c r="A196" s="8"/>
      <c r="B196" s="8"/>
      <c r="C196" s="8"/>
      <c r="D196" s="8"/>
      <c r="E196" s="8"/>
      <c r="F196" s="8"/>
      <c r="G196" s="8"/>
      <c r="H196" s="8"/>
      <c r="I196" s="8"/>
    </row>
    <row r="197" spans="1:9" ht="16.5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6.5">
      <c r="A198" s="8"/>
      <c r="B198" s="8"/>
      <c r="C198" s="8"/>
      <c r="D198" s="8"/>
      <c r="E198" s="8"/>
      <c r="F198" s="8"/>
      <c r="G198" s="8"/>
      <c r="H198" s="8"/>
      <c r="I198" s="8"/>
    </row>
    <row r="199" spans="1:9" ht="16.5">
      <c r="A199" s="8"/>
      <c r="B199" s="8"/>
      <c r="C199" s="8"/>
      <c r="D199" s="8"/>
      <c r="E199" s="8"/>
      <c r="F199" s="8"/>
      <c r="G199" s="8"/>
      <c r="H199" s="8"/>
      <c r="I199" s="8"/>
    </row>
    <row r="200" spans="1:9" ht="16.5">
      <c r="A200" s="8"/>
      <c r="B200" s="8"/>
      <c r="C200" s="8"/>
      <c r="D200" s="8"/>
      <c r="E200" s="8"/>
      <c r="F200" s="8"/>
      <c r="G200" s="8"/>
      <c r="H200" s="8"/>
      <c r="I200" s="8"/>
    </row>
    <row r="201" spans="1:9" ht="16.5">
      <c r="A201" s="8"/>
      <c r="B201" s="8"/>
      <c r="C201" s="8"/>
      <c r="D201" s="8"/>
      <c r="E201" s="8"/>
      <c r="F201" s="8"/>
      <c r="G201" s="8"/>
      <c r="H201" s="8"/>
      <c r="I201" s="8"/>
    </row>
    <row r="202" spans="1:9" ht="16.5">
      <c r="A202" s="8"/>
      <c r="B202" s="8"/>
      <c r="C202" s="8"/>
      <c r="D202" s="8"/>
      <c r="E202" s="8"/>
      <c r="F202" s="8"/>
      <c r="G202" s="8"/>
      <c r="H202" s="8"/>
      <c r="I202" s="8"/>
    </row>
    <row r="203" spans="1:9" ht="16.5">
      <c r="A203" s="8"/>
      <c r="B203" s="8"/>
      <c r="C203" s="8"/>
      <c r="D203" s="8"/>
      <c r="E203" s="8"/>
      <c r="F203" s="8"/>
      <c r="G203" s="8"/>
      <c r="H203" s="8"/>
      <c r="I203" s="8"/>
    </row>
    <row r="204" spans="1:9" ht="16.5">
      <c r="A204" s="8"/>
      <c r="B204" s="8"/>
      <c r="C204" s="8"/>
      <c r="D204" s="8"/>
      <c r="E204" s="8"/>
      <c r="F204" s="8"/>
      <c r="G204" s="8"/>
      <c r="H204" s="8"/>
      <c r="I204" s="8"/>
    </row>
    <row r="205" spans="1:9" ht="16.5">
      <c r="A205" s="8"/>
      <c r="B205" s="8"/>
      <c r="C205" s="8"/>
      <c r="D205" s="8"/>
      <c r="E205" s="8"/>
      <c r="F205" s="8"/>
      <c r="G205" s="8"/>
      <c r="H205" s="8"/>
      <c r="I205" s="8"/>
    </row>
    <row r="206" spans="1:9" ht="16.5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6.5">
      <c r="A207" s="8"/>
      <c r="B207" s="8"/>
      <c r="C207" s="8"/>
      <c r="D207" s="8"/>
      <c r="E207" s="8"/>
      <c r="F207" s="8"/>
      <c r="G207" s="8"/>
      <c r="H207" s="8"/>
      <c r="I207" s="8"/>
    </row>
    <row r="208" spans="1:9" ht="16.5">
      <c r="A208" s="8"/>
      <c r="B208" s="8"/>
      <c r="C208" s="8"/>
      <c r="D208" s="8"/>
      <c r="E208" s="8"/>
      <c r="F208" s="8"/>
      <c r="G208" s="8"/>
      <c r="H208" s="8"/>
      <c r="I208" s="8"/>
    </row>
    <row r="209" spans="1:9" ht="16.5">
      <c r="A209" s="8"/>
      <c r="B209" s="8"/>
      <c r="C209" s="8"/>
      <c r="D209" s="8"/>
      <c r="E209" s="8"/>
      <c r="F209" s="8"/>
      <c r="G209" s="8"/>
      <c r="H209" s="8"/>
      <c r="I209" s="8"/>
    </row>
    <row r="210" spans="1:9" ht="16.5">
      <c r="A210" s="8"/>
      <c r="B210" s="8"/>
      <c r="C210" s="8"/>
      <c r="D210" s="8"/>
      <c r="E210" s="8"/>
      <c r="F210" s="8"/>
      <c r="G210" s="8"/>
      <c r="H210" s="8"/>
      <c r="I210" s="8"/>
    </row>
    <row r="211" spans="1:9" ht="16.5">
      <c r="A211" s="8"/>
      <c r="B211" s="8"/>
      <c r="C211" s="8"/>
      <c r="D211" s="8"/>
      <c r="E211" s="8"/>
      <c r="F211" s="8"/>
      <c r="G211" s="8"/>
      <c r="H211" s="8"/>
      <c r="I211" s="8"/>
    </row>
    <row r="212" spans="1:9" ht="16.5">
      <c r="A212" s="8"/>
      <c r="B212" s="8"/>
      <c r="C212" s="8"/>
      <c r="D212" s="8"/>
      <c r="E212" s="8"/>
      <c r="F212" s="8"/>
      <c r="G212" s="8"/>
      <c r="H212" s="8"/>
      <c r="I212" s="8"/>
    </row>
    <row r="213" spans="1:9" ht="16.5">
      <c r="A213" s="8"/>
      <c r="B213" s="8"/>
      <c r="C213" s="8"/>
      <c r="D213" s="8"/>
      <c r="E213" s="8"/>
      <c r="F213" s="8"/>
      <c r="G213" s="8"/>
      <c r="H213" s="8"/>
      <c r="I213" s="8"/>
    </row>
    <row r="214" spans="1:9" ht="16.5">
      <c r="A214" s="8"/>
      <c r="B214" s="8"/>
      <c r="C214" s="8"/>
      <c r="D214" s="8"/>
      <c r="E214" s="8"/>
      <c r="F214" s="8"/>
      <c r="G214" s="8"/>
      <c r="H214" s="8"/>
      <c r="I214" s="8"/>
    </row>
    <row r="215" spans="1:9" ht="16.5">
      <c r="A215" s="8"/>
      <c r="B215" s="8"/>
      <c r="C215" s="8"/>
      <c r="D215" s="8"/>
      <c r="E215" s="8"/>
      <c r="F215" s="8"/>
      <c r="G215" s="8"/>
      <c r="H215" s="8"/>
      <c r="I215" s="8"/>
    </row>
    <row r="216" spans="1:9" ht="16.5">
      <c r="A216" s="8"/>
      <c r="B216" s="8"/>
      <c r="C216" s="8"/>
      <c r="D216" s="8"/>
      <c r="E216" s="8"/>
      <c r="F216" s="8"/>
      <c r="G216" s="8"/>
      <c r="H216" s="8"/>
      <c r="I216" s="8"/>
    </row>
    <row r="217" spans="1:9" ht="16.5">
      <c r="A217" s="8"/>
      <c r="B217" s="8"/>
      <c r="C217" s="8"/>
      <c r="D217" s="8"/>
      <c r="E217" s="8"/>
      <c r="F217" s="8"/>
      <c r="G217" s="8"/>
      <c r="H217" s="8"/>
      <c r="I217" s="8"/>
    </row>
    <row r="218" spans="1:9" ht="16.5">
      <c r="A218" s="8"/>
      <c r="B218" s="8"/>
      <c r="C218" s="8"/>
      <c r="D218" s="8"/>
      <c r="E218" s="8"/>
      <c r="F218" s="8"/>
      <c r="G218" s="8"/>
      <c r="H218" s="8"/>
      <c r="I218" s="8"/>
    </row>
    <row r="219" spans="1:9" ht="16.5">
      <c r="A219" s="8"/>
      <c r="B219" s="8"/>
      <c r="C219" s="8"/>
      <c r="D219" s="8"/>
      <c r="E219" s="8"/>
      <c r="F219" s="8"/>
      <c r="G219" s="8"/>
      <c r="H219" s="8"/>
      <c r="I219" s="8"/>
    </row>
    <row r="220" spans="1:9" ht="16.5">
      <c r="A220" s="8"/>
      <c r="B220" s="8"/>
      <c r="C220" s="8"/>
      <c r="D220" s="8"/>
      <c r="E220" s="8"/>
      <c r="F220" s="8"/>
      <c r="G220" s="8"/>
      <c r="H220" s="8"/>
      <c r="I220" s="8"/>
    </row>
    <row r="221" spans="1:9" ht="16.5">
      <c r="A221" s="8"/>
      <c r="B221" s="8"/>
      <c r="C221" s="8"/>
      <c r="D221" s="8"/>
      <c r="E221" s="8"/>
      <c r="F221" s="8"/>
      <c r="G221" s="8"/>
      <c r="H221" s="8"/>
      <c r="I221" s="8"/>
    </row>
    <row r="222" spans="1:9" ht="16.5">
      <c r="A222" s="8"/>
      <c r="B222" s="8"/>
      <c r="C222" s="8"/>
      <c r="D222" s="8"/>
      <c r="E222" s="8"/>
      <c r="F222" s="8"/>
      <c r="G222" s="8"/>
      <c r="H222" s="8"/>
      <c r="I222" s="8"/>
    </row>
    <row r="223" spans="1:9" ht="16.5">
      <c r="A223" s="8"/>
      <c r="B223" s="8"/>
      <c r="C223" s="8"/>
      <c r="D223" s="8"/>
      <c r="E223" s="8"/>
      <c r="F223" s="8"/>
      <c r="G223" s="8"/>
      <c r="H223" s="8"/>
      <c r="I223" s="8"/>
    </row>
    <row r="224" spans="1:9" ht="16.5">
      <c r="A224" s="8"/>
      <c r="B224" s="8"/>
      <c r="C224" s="8"/>
      <c r="D224" s="8"/>
      <c r="E224" s="8"/>
      <c r="F224" s="8"/>
      <c r="G224" s="8"/>
      <c r="H224" s="8"/>
      <c r="I224" s="8"/>
    </row>
    <row r="225" spans="1:9" ht="16.5">
      <c r="A225" s="8"/>
      <c r="B225" s="8"/>
      <c r="C225" s="8"/>
      <c r="D225" s="8"/>
      <c r="E225" s="8"/>
      <c r="F225" s="8"/>
      <c r="G225" s="8"/>
      <c r="H225" s="8"/>
      <c r="I225" s="8"/>
    </row>
    <row r="226" spans="1:9" ht="16.5">
      <c r="A226" s="8"/>
      <c r="B226" s="8"/>
      <c r="C226" s="8"/>
      <c r="D226" s="8"/>
      <c r="E226" s="8"/>
      <c r="F226" s="8"/>
      <c r="G226" s="8"/>
      <c r="H226" s="8"/>
      <c r="I226" s="8"/>
    </row>
    <row r="227" spans="1:9" ht="16.5">
      <c r="A227" s="8"/>
      <c r="B227" s="8"/>
      <c r="C227" s="8"/>
      <c r="D227" s="8"/>
      <c r="E227" s="8"/>
      <c r="F227" s="8"/>
      <c r="G227" s="8"/>
      <c r="H227" s="8"/>
      <c r="I227" s="8"/>
    </row>
    <row r="228" spans="1:9" ht="16.5">
      <c r="A228" s="8"/>
      <c r="B228" s="8"/>
      <c r="C228" s="8"/>
      <c r="D228" s="8"/>
      <c r="E228" s="8"/>
      <c r="F228" s="8"/>
      <c r="G228" s="8"/>
      <c r="H228" s="8"/>
      <c r="I228" s="8"/>
    </row>
    <row r="229" spans="1:9" ht="16.5">
      <c r="A229" s="8"/>
      <c r="B229" s="8"/>
      <c r="C229" s="8"/>
      <c r="D229" s="8"/>
      <c r="E229" s="8"/>
      <c r="F229" s="8"/>
      <c r="G229" s="8"/>
      <c r="H229" s="8"/>
      <c r="I229" s="8"/>
    </row>
    <row r="230" spans="1:9" ht="16.5">
      <c r="A230" s="8"/>
      <c r="B230" s="8"/>
      <c r="C230" s="8"/>
      <c r="D230" s="8"/>
      <c r="E230" s="8"/>
      <c r="F230" s="8"/>
      <c r="G230" s="8"/>
      <c r="H230" s="8"/>
      <c r="I230" s="8"/>
    </row>
    <row r="231" spans="1:9" ht="16.5">
      <c r="A231" s="8"/>
      <c r="B231" s="8"/>
      <c r="C231" s="8"/>
      <c r="D231" s="8"/>
      <c r="E231" s="8"/>
      <c r="F231" s="8"/>
      <c r="G231" s="8"/>
      <c r="H231" s="8"/>
      <c r="I231" s="8"/>
    </row>
    <row r="232" spans="1:9" ht="16.5">
      <c r="A232" s="8"/>
      <c r="B232" s="8"/>
      <c r="C232" s="8"/>
      <c r="D232" s="8"/>
      <c r="E232" s="8"/>
      <c r="F232" s="8"/>
      <c r="G232" s="8"/>
      <c r="H232" s="8"/>
      <c r="I232" s="8"/>
    </row>
    <row r="233" spans="1:9" ht="16.5">
      <c r="A233" s="8"/>
      <c r="B233" s="8"/>
      <c r="C233" s="8"/>
      <c r="D233" s="8"/>
      <c r="E233" s="8"/>
      <c r="F233" s="8"/>
      <c r="G233" s="8"/>
      <c r="H233" s="8"/>
      <c r="I233" s="8"/>
    </row>
    <row r="234" spans="1:9" ht="16.5">
      <c r="A234" s="8"/>
      <c r="B234" s="8"/>
      <c r="C234" s="8"/>
      <c r="D234" s="8"/>
      <c r="E234" s="8"/>
      <c r="F234" s="8"/>
      <c r="G234" s="8"/>
      <c r="H234" s="8"/>
      <c r="I234" s="8"/>
    </row>
    <row r="235" spans="1:9" ht="16.5">
      <c r="A235" s="8"/>
      <c r="B235" s="8"/>
      <c r="C235" s="8"/>
      <c r="D235" s="8"/>
      <c r="E235" s="8"/>
      <c r="F235" s="8"/>
      <c r="G235" s="8"/>
      <c r="H235" s="8"/>
      <c r="I235" s="8"/>
    </row>
    <row r="236" spans="1:9" ht="16.5">
      <c r="A236" s="8"/>
      <c r="B236" s="8"/>
      <c r="C236" s="8"/>
      <c r="D236" s="8"/>
      <c r="E236" s="8"/>
      <c r="F236" s="8"/>
      <c r="G236" s="8"/>
      <c r="H236" s="8"/>
      <c r="I236" s="8"/>
    </row>
    <row r="237" spans="1:9" ht="16.5">
      <c r="A237" s="8"/>
      <c r="B237" s="8"/>
      <c r="C237" s="8"/>
      <c r="D237" s="8"/>
      <c r="E237" s="8"/>
      <c r="F237" s="8"/>
      <c r="G237" s="8"/>
      <c r="H237" s="8"/>
      <c r="I237" s="8"/>
    </row>
    <row r="238" spans="1:9" ht="16.5">
      <c r="A238" s="8"/>
      <c r="B238" s="8"/>
      <c r="C238" s="8"/>
      <c r="D238" s="8"/>
      <c r="E238" s="8"/>
      <c r="F238" s="8"/>
      <c r="G238" s="8"/>
      <c r="H238" s="8"/>
      <c r="I238" s="8"/>
    </row>
    <row r="239" spans="1:9" ht="16.5">
      <c r="A239" s="8"/>
      <c r="B239" s="8"/>
      <c r="C239" s="8"/>
      <c r="D239" s="8"/>
      <c r="E239" s="8"/>
      <c r="F239" s="8"/>
      <c r="G239" s="8"/>
      <c r="H239" s="8"/>
      <c r="I239" s="8"/>
    </row>
    <row r="240" spans="1:9" ht="16.5">
      <c r="A240" s="8"/>
      <c r="B240" s="8"/>
      <c r="C240" s="8"/>
      <c r="D240" s="8"/>
      <c r="E240" s="8"/>
      <c r="F240" s="8"/>
      <c r="G240" s="8"/>
      <c r="H240" s="8"/>
      <c r="I240" s="8"/>
    </row>
    <row r="241" spans="1:9" ht="16.5">
      <c r="A241" s="8"/>
      <c r="B241" s="8"/>
      <c r="C241" s="8"/>
      <c r="D241" s="8"/>
      <c r="E241" s="8"/>
      <c r="F241" s="8"/>
      <c r="G241" s="8"/>
      <c r="H241" s="8"/>
      <c r="I241" s="8"/>
    </row>
    <row r="242" spans="1:9" ht="16.5">
      <c r="A242" s="8"/>
      <c r="B242" s="8"/>
      <c r="C242" s="8"/>
      <c r="D242" s="8"/>
      <c r="E242" s="8"/>
      <c r="F242" s="8"/>
      <c r="G242" s="8"/>
      <c r="H242" s="8"/>
      <c r="I242" s="8"/>
    </row>
    <row r="243" spans="1:9" ht="16.5">
      <c r="A243" s="8"/>
      <c r="B243" s="8"/>
      <c r="C243" s="8"/>
      <c r="D243" s="8"/>
      <c r="E243" s="8"/>
      <c r="F243" s="8"/>
      <c r="G243" s="8"/>
      <c r="H243" s="8"/>
      <c r="I243" s="8"/>
    </row>
    <row r="244" spans="1:9" ht="16.5">
      <c r="A244" s="8"/>
      <c r="B244" s="8"/>
      <c r="C244" s="8"/>
      <c r="D244" s="8"/>
      <c r="E244" s="8"/>
      <c r="F244" s="8"/>
      <c r="G244" s="8"/>
      <c r="H244" s="8"/>
      <c r="I244" s="8"/>
    </row>
    <row r="245" spans="1:9" ht="16.5">
      <c r="A245" s="8"/>
      <c r="B245" s="8"/>
      <c r="C245" s="8"/>
      <c r="D245" s="8"/>
      <c r="E245" s="8"/>
      <c r="F245" s="8"/>
      <c r="G245" s="8"/>
      <c r="H245" s="8"/>
      <c r="I245" s="8"/>
    </row>
    <row r="246" spans="1:9" ht="16.5">
      <c r="A246" s="8"/>
      <c r="B246" s="8"/>
      <c r="C246" s="8"/>
      <c r="D246" s="8"/>
      <c r="E246" s="8"/>
      <c r="F246" s="8"/>
      <c r="G246" s="8"/>
      <c r="H246" s="8"/>
      <c r="I246" s="8"/>
    </row>
    <row r="247" spans="1:9" ht="16.5">
      <c r="A247" s="8"/>
      <c r="B247" s="8"/>
      <c r="C247" s="8"/>
      <c r="D247" s="8"/>
      <c r="E247" s="8"/>
      <c r="F247" s="8"/>
      <c r="G247" s="8"/>
      <c r="H247" s="8"/>
      <c r="I247" s="8"/>
    </row>
    <row r="248" spans="1:9" ht="16.5">
      <c r="A248" s="8"/>
      <c r="B248" s="8"/>
      <c r="C248" s="8"/>
      <c r="D248" s="8"/>
      <c r="E248" s="8"/>
      <c r="F248" s="8"/>
      <c r="G248" s="8"/>
      <c r="H248" s="8"/>
      <c r="I248" s="8"/>
    </row>
    <row r="249" spans="1:9" ht="16.5">
      <c r="A249" s="8"/>
      <c r="B249" s="8"/>
      <c r="C249" s="8"/>
      <c r="D249" s="8"/>
      <c r="E249" s="8"/>
      <c r="F249" s="8"/>
      <c r="G249" s="8"/>
      <c r="H249" s="8"/>
      <c r="I249" s="8"/>
    </row>
    <row r="250" spans="1:9" ht="16.5">
      <c r="A250" s="8"/>
      <c r="B250" s="8"/>
      <c r="C250" s="8"/>
      <c r="D250" s="8"/>
      <c r="E250" s="8"/>
      <c r="F250" s="8"/>
      <c r="G250" s="8"/>
      <c r="H250" s="8"/>
      <c r="I250" s="8"/>
    </row>
    <row r="251" spans="1:9" ht="16.5">
      <c r="A251" s="8"/>
      <c r="B251" s="8"/>
      <c r="C251" s="8"/>
      <c r="D251" s="8"/>
      <c r="E251" s="8"/>
      <c r="F251" s="8"/>
      <c r="G251" s="8"/>
      <c r="H251" s="8"/>
      <c r="I251" s="8"/>
    </row>
    <row r="252" spans="1:9" ht="16.5">
      <c r="A252" s="8"/>
      <c r="B252" s="8"/>
      <c r="C252" s="8"/>
      <c r="D252" s="8"/>
      <c r="E252" s="8"/>
      <c r="F252" s="8"/>
      <c r="G252" s="8"/>
      <c r="H252" s="8"/>
      <c r="I252" s="8"/>
    </row>
    <row r="253" spans="1:9" ht="16.5">
      <c r="A253" s="8"/>
      <c r="B253" s="8"/>
      <c r="C253" s="8"/>
      <c r="D253" s="8"/>
      <c r="E253" s="8"/>
      <c r="F253" s="8"/>
      <c r="G253" s="8"/>
      <c r="H253" s="8"/>
      <c r="I253" s="8"/>
    </row>
    <row r="254" spans="1:9" ht="16.5">
      <c r="A254" s="8"/>
      <c r="B254" s="8"/>
      <c r="C254" s="8"/>
      <c r="D254" s="8"/>
      <c r="E254" s="8"/>
      <c r="F254" s="8"/>
      <c r="G254" s="8"/>
      <c r="H254" s="8"/>
      <c r="I254" s="8"/>
    </row>
    <row r="255" spans="1:9" ht="16.5">
      <c r="A255" s="8"/>
      <c r="B255" s="8"/>
      <c r="C255" s="8"/>
      <c r="D255" s="8"/>
      <c r="E255" s="8"/>
      <c r="F255" s="8"/>
      <c r="G255" s="8"/>
      <c r="H255" s="8"/>
      <c r="I255" s="8"/>
    </row>
    <row r="256" spans="1:9" ht="16.5">
      <c r="A256" s="8"/>
      <c r="B256" s="8"/>
      <c r="C256" s="8"/>
      <c r="D256" s="8"/>
      <c r="E256" s="8"/>
      <c r="F256" s="8"/>
      <c r="G256" s="8"/>
      <c r="H256" s="8"/>
      <c r="I256" s="8"/>
    </row>
    <row r="257" spans="1:9" ht="16.5">
      <c r="A257" s="8"/>
      <c r="B257" s="8"/>
      <c r="C257" s="8"/>
      <c r="D257" s="8"/>
      <c r="E257" s="8"/>
      <c r="F257" s="8"/>
      <c r="G257" s="8"/>
      <c r="H257" s="8"/>
      <c r="I257" s="8"/>
    </row>
    <row r="258" spans="1:9" ht="16.5">
      <c r="A258" s="8"/>
      <c r="B258" s="8"/>
      <c r="C258" s="8"/>
      <c r="D258" s="8"/>
      <c r="E258" s="8"/>
      <c r="F258" s="8"/>
      <c r="G258" s="8"/>
      <c r="H258" s="8"/>
      <c r="I258" s="8"/>
    </row>
    <row r="259" spans="1:9" ht="16.5">
      <c r="A259" s="8"/>
      <c r="B259" s="8"/>
      <c r="C259" s="8"/>
      <c r="D259" s="8"/>
      <c r="E259" s="8"/>
      <c r="F259" s="8"/>
      <c r="G259" s="8"/>
      <c r="H259" s="8"/>
      <c r="I259" s="8"/>
    </row>
    <row r="260" spans="1:9" ht="16.5">
      <c r="A260" s="8"/>
      <c r="B260" s="8"/>
      <c r="C260" s="8"/>
      <c r="D260" s="8"/>
      <c r="E260" s="8"/>
      <c r="F260" s="8"/>
      <c r="G260" s="8"/>
      <c r="H260" s="8"/>
      <c r="I260" s="8"/>
    </row>
    <row r="261" spans="1:9" ht="16.5">
      <c r="A261" s="8"/>
      <c r="B261" s="8"/>
      <c r="C261" s="8"/>
      <c r="D261" s="8"/>
      <c r="E261" s="8"/>
      <c r="F261" s="8"/>
      <c r="G261" s="8"/>
      <c r="H261" s="8"/>
      <c r="I261" s="8"/>
    </row>
    <row r="262" spans="1:9" ht="16.5">
      <c r="A262" s="8"/>
      <c r="B262" s="8"/>
      <c r="C262" s="8"/>
      <c r="D262" s="8"/>
      <c r="E262" s="8"/>
      <c r="F262" s="8"/>
      <c r="G262" s="8"/>
      <c r="H262" s="8"/>
      <c r="I262" s="8"/>
    </row>
    <row r="263" spans="1:9" ht="16.5">
      <c r="A263" s="8"/>
      <c r="B263" s="8"/>
      <c r="C263" s="8"/>
      <c r="D263" s="8"/>
      <c r="E263" s="8"/>
      <c r="F263" s="8"/>
      <c r="G263" s="8"/>
      <c r="H263" s="8"/>
      <c r="I263" s="8"/>
    </row>
    <row r="264" spans="1:9" ht="16.5">
      <c r="A264" s="8"/>
      <c r="B264" s="8"/>
      <c r="C264" s="8"/>
      <c r="D264" s="8"/>
      <c r="E264" s="8"/>
      <c r="F264" s="8"/>
      <c r="G264" s="8"/>
      <c r="H264" s="8"/>
      <c r="I264" s="8"/>
    </row>
    <row r="265" spans="1:9" ht="16.5">
      <c r="A265" s="8"/>
      <c r="B265" s="8"/>
      <c r="C265" s="8"/>
      <c r="D265" s="8"/>
      <c r="E265" s="8"/>
      <c r="F265" s="8"/>
      <c r="G265" s="8"/>
      <c r="H265" s="8"/>
      <c r="I265" s="8"/>
    </row>
    <row r="266" spans="1:9" ht="16.5">
      <c r="A266" s="8"/>
      <c r="B266" s="8"/>
      <c r="C266" s="8"/>
      <c r="D266" s="8"/>
      <c r="E266" s="8"/>
      <c r="F266" s="8"/>
      <c r="G266" s="8"/>
      <c r="H266" s="8"/>
      <c r="I266" s="8"/>
    </row>
    <row r="267" spans="1:9" ht="16.5">
      <c r="A267" s="8"/>
      <c r="B267" s="8"/>
      <c r="C267" s="8"/>
      <c r="D267" s="8"/>
      <c r="E267" s="8"/>
      <c r="F267" s="8"/>
      <c r="G267" s="8"/>
      <c r="H267" s="8"/>
      <c r="I267" s="8"/>
    </row>
    <row r="268" spans="1:9" ht="16.5">
      <c r="A268" s="8"/>
      <c r="B268" s="8"/>
      <c r="C268" s="8"/>
      <c r="D268" s="8"/>
      <c r="E268" s="8"/>
      <c r="F268" s="8"/>
      <c r="G268" s="8"/>
      <c r="H268" s="8"/>
      <c r="I268" s="8"/>
    </row>
    <row r="269" spans="1:9" ht="16.5">
      <c r="A269" s="8"/>
      <c r="B269" s="8"/>
      <c r="C269" s="8"/>
      <c r="D269" s="8"/>
      <c r="E269" s="8"/>
      <c r="F269" s="8"/>
      <c r="G269" s="8"/>
      <c r="H269" s="8"/>
      <c r="I269" s="8"/>
    </row>
    <row r="270" spans="1:9" ht="16.5">
      <c r="A270" s="8"/>
      <c r="B270" s="8"/>
      <c r="C270" s="8"/>
      <c r="D270" s="8"/>
      <c r="E270" s="8"/>
      <c r="F270" s="8"/>
      <c r="G270" s="8"/>
      <c r="H270" s="8"/>
      <c r="I270" s="8"/>
    </row>
    <row r="271" spans="1:9" ht="16.5">
      <c r="A271" s="8"/>
      <c r="B271" s="8"/>
      <c r="C271" s="8"/>
      <c r="D271" s="8"/>
      <c r="E271" s="8"/>
      <c r="F271" s="8"/>
      <c r="G271" s="8"/>
      <c r="H271" s="8"/>
      <c r="I271" s="8"/>
    </row>
    <row r="272" spans="1:9" ht="16.5">
      <c r="A272" s="8"/>
      <c r="B272" s="8"/>
      <c r="C272" s="8"/>
      <c r="D272" s="8"/>
      <c r="E272" s="8"/>
      <c r="F272" s="8"/>
      <c r="G272" s="8"/>
      <c r="H272" s="8"/>
      <c r="I272" s="8"/>
    </row>
    <row r="273" spans="1:9" ht="16.5">
      <c r="A273" s="8"/>
      <c r="B273" s="8"/>
      <c r="C273" s="8"/>
      <c r="D273" s="8"/>
      <c r="E273" s="8"/>
      <c r="F273" s="8"/>
      <c r="G273" s="8"/>
      <c r="H273" s="8"/>
      <c r="I273" s="8"/>
    </row>
    <row r="274" spans="1:9" ht="16.5">
      <c r="A274" s="8"/>
      <c r="B274" s="8"/>
      <c r="C274" s="8"/>
      <c r="D274" s="8"/>
      <c r="E274" s="8"/>
      <c r="F274" s="8"/>
      <c r="G274" s="8"/>
      <c r="H274" s="8"/>
      <c r="I274" s="8"/>
    </row>
    <row r="275" spans="1:9" ht="16.5">
      <c r="A275" s="8"/>
      <c r="B275" s="8"/>
      <c r="C275" s="8"/>
      <c r="D275" s="8"/>
      <c r="E275" s="8"/>
      <c r="F275" s="8"/>
      <c r="G275" s="8"/>
      <c r="H275" s="8"/>
      <c r="I275" s="8"/>
    </row>
    <row r="276" spans="1:9" ht="16.5">
      <c r="A276" s="8"/>
      <c r="B276" s="8"/>
      <c r="C276" s="8"/>
      <c r="D276" s="8"/>
      <c r="E276" s="8"/>
      <c r="F276" s="8"/>
      <c r="G276" s="8"/>
      <c r="H276" s="8"/>
      <c r="I276" s="8"/>
    </row>
    <row r="277" spans="1:9" ht="16.5">
      <c r="A277" s="8"/>
      <c r="B277" s="8"/>
      <c r="C277" s="8"/>
      <c r="D277" s="8"/>
      <c r="E277" s="8"/>
      <c r="F277" s="8"/>
      <c r="G277" s="8"/>
      <c r="H277" s="8"/>
      <c r="I277" s="8"/>
    </row>
    <row r="278" spans="1:9" ht="16.5">
      <c r="A278" s="8"/>
      <c r="B278" s="8"/>
      <c r="C278" s="8"/>
      <c r="D278" s="8"/>
      <c r="E278" s="8"/>
      <c r="F278" s="8"/>
      <c r="G278" s="8"/>
      <c r="H278" s="8"/>
      <c r="I278" s="8"/>
    </row>
    <row r="279" spans="1:9" ht="16.5">
      <c r="A279" s="8"/>
      <c r="B279" s="8"/>
      <c r="C279" s="8"/>
      <c r="D279" s="8"/>
      <c r="E279" s="8"/>
      <c r="F279" s="8"/>
      <c r="G279" s="8"/>
      <c r="H279" s="8"/>
      <c r="I279" s="8"/>
    </row>
    <row r="280" spans="1:9" ht="16.5">
      <c r="A280" s="8"/>
      <c r="B280" s="8"/>
      <c r="C280" s="8"/>
      <c r="D280" s="8"/>
      <c r="E280" s="8"/>
      <c r="F280" s="8"/>
      <c r="G280" s="8"/>
      <c r="H280" s="8"/>
      <c r="I280" s="8"/>
    </row>
    <row r="281" spans="1:9" ht="16.5">
      <c r="A281" s="8"/>
      <c r="B281" s="8"/>
      <c r="C281" s="8"/>
      <c r="D281" s="8"/>
      <c r="E281" s="8"/>
      <c r="F281" s="8"/>
      <c r="G281" s="8"/>
      <c r="H281" s="8"/>
      <c r="I281" s="8"/>
    </row>
    <row r="282" spans="1:9" ht="16.5">
      <c r="A282" s="8"/>
      <c r="B282" s="8"/>
      <c r="C282" s="8"/>
      <c r="D282" s="8"/>
      <c r="E282" s="8"/>
      <c r="F282" s="8"/>
      <c r="G282" s="8"/>
      <c r="H282" s="8"/>
      <c r="I282" s="8"/>
    </row>
    <row r="283" spans="1:9" ht="16.5">
      <c r="A283" s="8"/>
      <c r="B283" s="8"/>
      <c r="C283" s="8"/>
      <c r="D283" s="8"/>
      <c r="E283" s="8"/>
      <c r="F283" s="8"/>
      <c r="G283" s="8"/>
      <c r="H283" s="8"/>
      <c r="I283" s="8"/>
    </row>
    <row r="284" spans="1:9" ht="16.5">
      <c r="A284" s="8"/>
      <c r="B284" s="8"/>
      <c r="C284" s="8"/>
      <c r="D284" s="8"/>
      <c r="E284" s="8"/>
      <c r="F284" s="8"/>
      <c r="G284" s="8"/>
      <c r="H284" s="8"/>
      <c r="I284" s="8"/>
    </row>
    <row r="285" spans="1:9" ht="16.5">
      <c r="A285" s="8"/>
      <c r="B285" s="8"/>
      <c r="C285" s="8"/>
      <c r="D285" s="8"/>
      <c r="E285" s="8"/>
      <c r="F285" s="8"/>
      <c r="G285" s="8"/>
      <c r="H285" s="8"/>
      <c r="I285" s="8"/>
    </row>
    <row r="286" spans="1:9" ht="16.5">
      <c r="A286" s="8"/>
      <c r="B286" s="8"/>
      <c r="C286" s="8"/>
      <c r="D286" s="8"/>
      <c r="E286" s="8"/>
      <c r="F286" s="8"/>
      <c r="G286" s="8"/>
      <c r="H286" s="8"/>
      <c r="I286" s="8"/>
    </row>
    <row r="287" spans="1:9" ht="16.5">
      <c r="A287" s="8"/>
      <c r="B287" s="8"/>
      <c r="C287" s="8"/>
      <c r="D287" s="8"/>
      <c r="E287" s="8"/>
      <c r="F287" s="8"/>
      <c r="G287" s="8"/>
      <c r="H287" s="8"/>
      <c r="I287" s="8"/>
    </row>
    <row r="288" spans="1:9" ht="16.5">
      <c r="A288" s="8"/>
      <c r="B288" s="8"/>
      <c r="C288" s="8"/>
      <c r="D288" s="8"/>
      <c r="E288" s="8"/>
      <c r="F288" s="8"/>
      <c r="G288" s="8"/>
      <c r="H288" s="8"/>
      <c r="I288" s="8"/>
    </row>
    <row r="289" spans="1:9" ht="16.5">
      <c r="A289" s="8"/>
      <c r="B289" s="8"/>
      <c r="C289" s="8"/>
      <c r="D289" s="8"/>
      <c r="E289" s="8"/>
      <c r="F289" s="8"/>
      <c r="G289" s="8"/>
      <c r="H289" s="8"/>
      <c r="I289" s="8"/>
    </row>
    <row r="290" spans="1:9" ht="16.5">
      <c r="A290" s="8"/>
      <c r="B290" s="8"/>
      <c r="C290" s="8"/>
      <c r="D290" s="8"/>
      <c r="E290" s="8"/>
      <c r="F290" s="8"/>
      <c r="G290" s="8"/>
      <c r="H290" s="8"/>
      <c r="I290" s="8"/>
    </row>
    <row r="291" spans="1:9" ht="16.5">
      <c r="A291" s="8"/>
      <c r="B291" s="8"/>
      <c r="C291" s="8"/>
      <c r="D291" s="8"/>
      <c r="E291" s="8"/>
      <c r="F291" s="8"/>
      <c r="G291" s="8"/>
      <c r="H291" s="8"/>
      <c r="I291" s="8"/>
    </row>
    <row r="292" spans="1:9" ht="16.5">
      <c r="A292" s="8"/>
      <c r="B292" s="8"/>
      <c r="C292" s="8"/>
      <c r="D292" s="8"/>
      <c r="E292" s="8"/>
      <c r="F292" s="8"/>
      <c r="G292" s="8"/>
      <c r="H292" s="8"/>
      <c r="I292" s="8"/>
    </row>
    <row r="293" spans="1:9" ht="16.5">
      <c r="A293" s="8"/>
      <c r="B293" s="8"/>
      <c r="C293" s="8"/>
      <c r="D293" s="8"/>
      <c r="E293" s="8"/>
      <c r="F293" s="8"/>
      <c r="G293" s="8"/>
      <c r="H293" s="8"/>
      <c r="I293" s="8"/>
    </row>
    <row r="294" spans="1:9" ht="16.5">
      <c r="A294" s="8"/>
      <c r="B294" s="8"/>
      <c r="C294" s="8"/>
      <c r="D294" s="8"/>
      <c r="E294" s="8"/>
      <c r="F294" s="8"/>
      <c r="G294" s="8"/>
      <c r="H294" s="8"/>
      <c r="I294" s="8"/>
    </row>
    <row r="295" spans="1:9" ht="16.5">
      <c r="A295" s="8"/>
      <c r="B295" s="8"/>
      <c r="C295" s="8"/>
      <c r="D295" s="8"/>
      <c r="E295" s="8"/>
      <c r="F295" s="8"/>
      <c r="G295" s="8"/>
      <c r="H295" s="8"/>
      <c r="I295" s="8"/>
    </row>
    <row r="296" spans="1:9" ht="16.5">
      <c r="A296" s="8"/>
      <c r="B296" s="8"/>
      <c r="C296" s="8"/>
      <c r="D296" s="8"/>
      <c r="E296" s="8"/>
      <c r="F296" s="8"/>
      <c r="G296" s="8"/>
      <c r="H296" s="8"/>
      <c r="I296" s="8"/>
    </row>
    <row r="297" spans="1:9" ht="16.5">
      <c r="A297" s="8"/>
      <c r="B297" s="8"/>
      <c r="C297" s="8"/>
      <c r="D297" s="8"/>
      <c r="E297" s="8"/>
      <c r="F297" s="8"/>
      <c r="G297" s="8"/>
      <c r="H297" s="8"/>
      <c r="I297" s="8"/>
    </row>
    <row r="298" spans="1:9" ht="16.5">
      <c r="A298" s="8"/>
      <c r="B298" s="8"/>
      <c r="C298" s="8"/>
      <c r="D298" s="8"/>
      <c r="E298" s="8"/>
      <c r="F298" s="8"/>
      <c r="G298" s="8"/>
      <c r="H298" s="8"/>
      <c r="I298" s="8"/>
    </row>
    <row r="299" spans="1:9" ht="16.5">
      <c r="A299" s="8"/>
      <c r="B299" s="8"/>
      <c r="C299" s="8"/>
      <c r="D299" s="8"/>
      <c r="E299" s="8"/>
      <c r="F299" s="8"/>
      <c r="G299" s="8"/>
      <c r="H299" s="8"/>
      <c r="I299" s="8"/>
    </row>
    <row r="300" spans="1:9" ht="16.5">
      <c r="A300" s="8"/>
      <c r="B300" s="8"/>
      <c r="C300" s="8"/>
      <c r="D300" s="8"/>
      <c r="E300" s="8"/>
      <c r="F300" s="8"/>
      <c r="G300" s="8"/>
      <c r="H300" s="8"/>
      <c r="I300" s="8"/>
    </row>
    <row r="301" spans="1:9" ht="16.5">
      <c r="A301" s="8"/>
      <c r="B301" s="8"/>
      <c r="C301" s="8"/>
      <c r="D301" s="8"/>
      <c r="E301" s="8"/>
      <c r="F301" s="8"/>
      <c r="G301" s="8"/>
      <c r="H301" s="8"/>
      <c r="I301" s="8"/>
    </row>
    <row r="302" spans="1:9" ht="16.5">
      <c r="A302" s="8"/>
      <c r="B302" s="8"/>
      <c r="C302" s="8"/>
      <c r="D302" s="8"/>
      <c r="E302" s="8"/>
      <c r="F302" s="8"/>
      <c r="G302" s="8"/>
      <c r="H302" s="8"/>
      <c r="I302" s="8"/>
    </row>
    <row r="303" spans="1:9" ht="16.5">
      <c r="A303" s="8"/>
      <c r="B303" s="8"/>
      <c r="C303" s="8"/>
      <c r="D303" s="8"/>
      <c r="E303" s="8"/>
      <c r="F303" s="8"/>
      <c r="G303" s="8"/>
      <c r="H303" s="8"/>
      <c r="I303" s="8"/>
    </row>
    <row r="304" spans="1:9" ht="16.5">
      <c r="A304" s="8"/>
      <c r="B304" s="8"/>
      <c r="C304" s="8"/>
      <c r="D304" s="8"/>
      <c r="E304" s="8"/>
      <c r="F304" s="8"/>
      <c r="G304" s="8"/>
      <c r="H304" s="8"/>
      <c r="I304" s="8"/>
    </row>
    <row r="305" spans="1:9" ht="16.5">
      <c r="A305" s="8"/>
      <c r="B305" s="8"/>
      <c r="C305" s="8"/>
      <c r="D305" s="8"/>
      <c r="E305" s="8"/>
      <c r="F305" s="8"/>
      <c r="G305" s="8"/>
      <c r="H305" s="8"/>
      <c r="I305" s="8"/>
    </row>
    <row r="306" spans="1:9" ht="16.5">
      <c r="A306" s="8"/>
      <c r="B306" s="8"/>
      <c r="C306" s="8"/>
      <c r="D306" s="8"/>
      <c r="E306" s="8"/>
      <c r="F306" s="8"/>
      <c r="G306" s="8"/>
      <c r="H306" s="8"/>
      <c r="I306" s="8"/>
    </row>
    <row r="307" spans="1:9" ht="16.5">
      <c r="A307" s="8"/>
      <c r="B307" s="8"/>
      <c r="C307" s="8"/>
      <c r="D307" s="8"/>
      <c r="E307" s="8"/>
      <c r="F307" s="8"/>
      <c r="G307" s="8"/>
      <c r="H307" s="8"/>
      <c r="I307" s="8"/>
    </row>
    <row r="308" spans="1:9" ht="16.5">
      <c r="A308" s="8"/>
      <c r="B308" s="8"/>
      <c r="C308" s="8"/>
      <c r="D308" s="8"/>
      <c r="E308" s="8"/>
      <c r="F308" s="8"/>
      <c r="G308" s="8"/>
      <c r="H308" s="8"/>
      <c r="I308" s="8"/>
    </row>
    <row r="309" spans="1:9" ht="16.5">
      <c r="A309" s="8"/>
      <c r="B309" s="8"/>
      <c r="C309" s="8"/>
      <c r="D309" s="8"/>
      <c r="E309" s="8"/>
      <c r="F309" s="8"/>
      <c r="G309" s="8"/>
      <c r="H309" s="8"/>
      <c r="I309" s="8"/>
    </row>
    <row r="310" spans="1:9" ht="16.5">
      <c r="A310" s="8"/>
      <c r="B310" s="8"/>
      <c r="C310" s="8"/>
      <c r="D310" s="8"/>
      <c r="E310" s="8"/>
      <c r="F310" s="8"/>
      <c r="G310" s="8"/>
      <c r="H310" s="8"/>
      <c r="I310" s="8"/>
    </row>
    <row r="311" spans="1:9" ht="16.5">
      <c r="A311" s="8"/>
      <c r="B311" s="8"/>
      <c r="C311" s="8"/>
      <c r="D311" s="8"/>
      <c r="E311" s="8"/>
      <c r="F311" s="8"/>
      <c r="G311" s="8"/>
      <c r="H311" s="8"/>
      <c r="I311" s="8"/>
    </row>
  </sheetData>
  <sheetProtection sheet="1" objects="1" scenarios="1" selectLockedCells="1"/>
  <mergeCells count="119">
    <mergeCell ref="B25:C25"/>
    <mergeCell ref="B26:C26"/>
    <mergeCell ref="B27:C27"/>
    <mergeCell ref="A5:F6"/>
    <mergeCell ref="B11:E11"/>
    <mergeCell ref="B14:E14"/>
    <mergeCell ref="C19:D19"/>
    <mergeCell ref="C20:D20"/>
    <mergeCell ref="A24:C24"/>
    <mergeCell ref="D24:E24"/>
    <mergeCell ref="B32:C32"/>
    <mergeCell ref="B33:C33"/>
    <mergeCell ref="B34:C34"/>
    <mergeCell ref="D32:E32"/>
    <mergeCell ref="D33:E33"/>
    <mergeCell ref="D34:E34"/>
    <mergeCell ref="B28:C28"/>
    <mergeCell ref="B29:C29"/>
    <mergeCell ref="B31:C31"/>
    <mergeCell ref="D31:E31"/>
    <mergeCell ref="B44:C44"/>
    <mergeCell ref="B45:C45"/>
    <mergeCell ref="B46:C46"/>
    <mergeCell ref="D46:E46"/>
    <mergeCell ref="B41:C41"/>
    <mergeCell ref="B42:C42"/>
    <mergeCell ref="B43:C43"/>
    <mergeCell ref="B35:C35"/>
    <mergeCell ref="A36:C36"/>
    <mergeCell ref="A38:C38"/>
    <mergeCell ref="A39:C40"/>
    <mergeCell ref="D35:E35"/>
    <mergeCell ref="D36:E36"/>
    <mergeCell ref="D39:E39"/>
    <mergeCell ref="B51:C51"/>
    <mergeCell ref="B52:C52"/>
    <mergeCell ref="B53:C53"/>
    <mergeCell ref="D51:E51"/>
    <mergeCell ref="D52:E52"/>
    <mergeCell ref="D53:E53"/>
    <mergeCell ref="B47:C47"/>
    <mergeCell ref="A48:C49"/>
    <mergeCell ref="B50:C50"/>
    <mergeCell ref="D47:E47"/>
    <mergeCell ref="D50:E50"/>
    <mergeCell ref="B57:C57"/>
    <mergeCell ref="B58:C58"/>
    <mergeCell ref="B59:C59"/>
    <mergeCell ref="D57:E57"/>
    <mergeCell ref="D58:E58"/>
    <mergeCell ref="D59:E59"/>
    <mergeCell ref="B54:C54"/>
    <mergeCell ref="B55:C55"/>
    <mergeCell ref="B56:C56"/>
    <mergeCell ref="D54:E54"/>
    <mergeCell ref="D55:E55"/>
    <mergeCell ref="D56:E56"/>
    <mergeCell ref="B63:C63"/>
    <mergeCell ref="B64:C64"/>
    <mergeCell ref="B65:C65"/>
    <mergeCell ref="D63:E63"/>
    <mergeCell ref="D64:E64"/>
    <mergeCell ref="D65:E65"/>
    <mergeCell ref="B60:C60"/>
    <mergeCell ref="B61:C61"/>
    <mergeCell ref="B62:C62"/>
    <mergeCell ref="D60:E60"/>
    <mergeCell ref="D61:E61"/>
    <mergeCell ref="D62:E62"/>
    <mergeCell ref="A88:B88"/>
    <mergeCell ref="A89:B89"/>
    <mergeCell ref="B30:C30"/>
    <mergeCell ref="D25:E25"/>
    <mergeCell ref="D26:E26"/>
    <mergeCell ref="D27:E27"/>
    <mergeCell ref="D28:E28"/>
    <mergeCell ref="D29:E29"/>
    <mergeCell ref="D30:E30"/>
    <mergeCell ref="A80:B81"/>
    <mergeCell ref="E80:E81"/>
    <mergeCell ref="C75:D75"/>
    <mergeCell ref="C76:D76"/>
    <mergeCell ref="C77:D77"/>
    <mergeCell ref="A66:C66"/>
    <mergeCell ref="A68:C68"/>
    <mergeCell ref="A72:B73"/>
    <mergeCell ref="E72:E73"/>
    <mergeCell ref="A75:B76"/>
    <mergeCell ref="E75:E76"/>
    <mergeCell ref="D68:E68"/>
    <mergeCell ref="C74:D74"/>
    <mergeCell ref="C73:D73"/>
    <mergeCell ref="C72:D72"/>
    <mergeCell ref="D38:E38"/>
    <mergeCell ref="D48:E48"/>
    <mergeCell ref="D49:E49"/>
    <mergeCell ref="F48:F49"/>
    <mergeCell ref="F39:F40"/>
    <mergeCell ref="D66:E66"/>
    <mergeCell ref="D40:E40"/>
    <mergeCell ref="D41:E41"/>
    <mergeCell ref="D42:E42"/>
    <mergeCell ref="D43:E43"/>
    <mergeCell ref="D44:E44"/>
    <mergeCell ref="D45:E45"/>
    <mergeCell ref="F75:F76"/>
    <mergeCell ref="F80:F81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workbookViewId="0">
      <selection activeCell="B27" sqref="B27:C27"/>
    </sheetView>
  </sheetViews>
  <sheetFormatPr defaultRowHeight="14.25"/>
  <cols>
    <col min="1" max="1" width="2.625" customWidth="1"/>
    <col min="2" max="2" width="30.5" customWidth="1"/>
    <col min="3" max="4" width="8.25" customWidth="1"/>
    <col min="5" max="5" width="6.25" customWidth="1"/>
    <col min="6" max="6" width="56.5" customWidth="1"/>
    <col min="7" max="7" width="5.5" bestFit="1" customWidth="1"/>
    <col min="13" max="13" width="14.375" customWidth="1"/>
  </cols>
  <sheetData>
    <row r="1" spans="1:9" ht="102" customHeight="1">
      <c r="A1" s="43"/>
      <c r="B1" s="43"/>
      <c r="C1" s="43"/>
      <c r="D1" s="43"/>
      <c r="E1" s="43"/>
      <c r="F1" s="43"/>
    </row>
    <row r="2" spans="1:9" ht="59.25" customHeight="1">
      <c r="A2" s="43"/>
      <c r="B2" s="43"/>
      <c r="C2" s="43"/>
      <c r="D2" s="43"/>
      <c r="E2" s="43"/>
      <c r="F2" s="43"/>
    </row>
    <row r="3" spans="1:9" ht="36.75" customHeight="1">
      <c r="A3" s="46" t="s">
        <v>0</v>
      </c>
      <c r="B3" s="47"/>
      <c r="C3" s="48"/>
      <c r="D3" s="48"/>
      <c r="E3" s="48"/>
      <c r="F3" s="49"/>
      <c r="G3" s="43"/>
    </row>
    <row r="4" spans="1:9" ht="11.25" customHeight="1" thickBot="1">
      <c r="A4" s="48"/>
      <c r="B4" s="48"/>
      <c r="C4" s="48"/>
      <c r="D4" s="48"/>
      <c r="E4" s="48"/>
      <c r="F4" s="49"/>
      <c r="G4" s="43"/>
    </row>
    <row r="5" spans="1:9" s="7" customFormat="1" ht="16.5" customHeight="1">
      <c r="A5" s="146" t="s">
        <v>61</v>
      </c>
      <c r="B5" s="147"/>
      <c r="C5" s="147"/>
      <c r="D5" s="147"/>
      <c r="E5" s="147"/>
      <c r="F5" s="148"/>
      <c r="G5" s="54"/>
    </row>
    <row r="6" spans="1:9" s="7" customFormat="1" ht="16.5" customHeight="1">
      <c r="A6" s="149"/>
      <c r="B6" s="150"/>
      <c r="C6" s="150"/>
      <c r="D6" s="150"/>
      <c r="E6" s="150"/>
      <c r="F6" s="151"/>
      <c r="G6" s="54"/>
    </row>
    <row r="7" spans="1:9" s="7" customFormat="1" ht="16.5" customHeight="1" thickBot="1">
      <c r="A7" s="19" t="s">
        <v>43</v>
      </c>
      <c r="B7" s="12"/>
      <c r="C7" s="12"/>
      <c r="D7" s="12"/>
      <c r="E7" s="12"/>
      <c r="F7" s="57"/>
      <c r="G7" s="54"/>
    </row>
    <row r="8" spans="1:9" s="7" customFormat="1" ht="21" customHeight="1" thickBot="1">
      <c r="A8" s="44"/>
      <c r="B8" s="45"/>
      <c r="C8" s="45"/>
      <c r="D8" s="45"/>
      <c r="E8" s="45"/>
      <c r="F8" s="6"/>
      <c r="G8" s="54"/>
    </row>
    <row r="9" spans="1:9" ht="33.75" customHeight="1" thickBot="1">
      <c r="A9" s="29" t="s">
        <v>41</v>
      </c>
      <c r="B9" s="27"/>
      <c r="C9" s="27"/>
      <c r="D9" s="27"/>
      <c r="E9" s="28"/>
      <c r="F9" s="40"/>
      <c r="G9" s="51"/>
      <c r="H9" s="14"/>
      <c r="I9" s="14"/>
    </row>
    <row r="10" spans="1:9" ht="4.5" customHeight="1">
      <c r="A10" s="41"/>
      <c r="B10" s="41"/>
      <c r="C10" s="41"/>
      <c r="D10" s="41"/>
      <c r="E10" s="41"/>
      <c r="F10" s="41"/>
      <c r="G10" s="51"/>
      <c r="H10" s="14"/>
      <c r="I10" s="14"/>
    </row>
    <row r="11" spans="1:9" s="1" customFormat="1" ht="18.75" customHeight="1">
      <c r="A11" s="10"/>
      <c r="B11" s="152" t="s">
        <v>56</v>
      </c>
      <c r="C11" s="153"/>
      <c r="D11" s="153"/>
      <c r="E11" s="154"/>
      <c r="F11" s="42"/>
      <c r="G11" s="38"/>
      <c r="H11" s="15"/>
      <c r="I11" s="15"/>
    </row>
    <row r="12" spans="1:9" s="1" customFormat="1" ht="18.75" customHeight="1">
      <c r="A12" s="10">
        <v>1</v>
      </c>
      <c r="B12" s="10" t="s">
        <v>1</v>
      </c>
      <c r="C12" s="11"/>
      <c r="D12" s="31">
        <f>D36</f>
        <v>2700</v>
      </c>
      <c r="E12" s="25">
        <f>IF(D12=0,"",D12/$C$19)</f>
        <v>0.12699905926622765</v>
      </c>
      <c r="F12" s="42"/>
      <c r="G12" s="38"/>
      <c r="H12" s="15"/>
      <c r="I12" s="15"/>
    </row>
    <row r="13" spans="1:9" s="1" customFormat="1" ht="4.5" customHeight="1">
      <c r="A13" s="42"/>
      <c r="B13" s="42"/>
      <c r="C13" s="42"/>
      <c r="D13" s="42"/>
      <c r="E13" s="42"/>
      <c r="F13" s="42"/>
      <c r="G13" s="38"/>
      <c r="H13" s="15"/>
      <c r="I13" s="15"/>
    </row>
    <row r="14" spans="1:9" ht="16.5" customHeight="1">
      <c r="A14" s="10"/>
      <c r="B14" s="152" t="s">
        <v>57</v>
      </c>
      <c r="C14" s="153"/>
      <c r="D14" s="153"/>
      <c r="E14" s="154"/>
      <c r="F14" s="43"/>
      <c r="G14" s="51"/>
      <c r="H14" s="58"/>
      <c r="I14" s="14"/>
    </row>
    <row r="15" spans="1:9" s="1" customFormat="1" ht="18.75" customHeight="1">
      <c r="A15" s="10">
        <v>2</v>
      </c>
      <c r="B15" s="10" t="s">
        <v>21</v>
      </c>
      <c r="C15" s="11">
        <f>D40</f>
        <v>17160</v>
      </c>
      <c r="D15" s="9"/>
      <c r="E15" s="25">
        <f>IF(C15=0,"",C15/$C$19)</f>
        <v>0.80714957666980247</v>
      </c>
      <c r="F15" s="42"/>
      <c r="G15" s="38"/>
      <c r="H15" s="15"/>
      <c r="I15" s="15"/>
    </row>
    <row r="16" spans="1:9" s="1" customFormat="1" ht="18.75" customHeight="1">
      <c r="A16" s="10">
        <v>3</v>
      </c>
      <c r="B16" s="10" t="s">
        <v>22</v>
      </c>
      <c r="C16" s="11">
        <f>D49</f>
        <v>1400</v>
      </c>
      <c r="D16" s="9"/>
      <c r="E16" s="25">
        <f>IF(C16=0,"",C16/$C$19)</f>
        <v>6.5851364063969894E-2</v>
      </c>
      <c r="F16" s="42"/>
      <c r="G16" s="38"/>
      <c r="H16" s="15"/>
      <c r="I16" s="15"/>
    </row>
    <row r="17" spans="1:14" s="1" customFormat="1" ht="18.75" customHeight="1">
      <c r="A17" s="10"/>
      <c r="B17" s="10" t="s">
        <v>45</v>
      </c>
      <c r="C17" s="11"/>
      <c r="D17" s="31">
        <f>SUM(C15:C16)</f>
        <v>18560</v>
      </c>
      <c r="E17" s="25">
        <f>IF(D17=0,"",D17/$C$19)</f>
        <v>0.87300094073377232</v>
      </c>
      <c r="F17" s="42"/>
      <c r="G17" s="38"/>
      <c r="H17" s="15"/>
      <c r="I17" s="15"/>
    </row>
    <row r="18" spans="1:14" s="1" customFormat="1" ht="4.5" customHeight="1">
      <c r="A18" s="42"/>
      <c r="B18" s="42"/>
      <c r="C18" s="42"/>
      <c r="D18" s="42"/>
      <c r="E18" s="42"/>
      <c r="F18" s="42"/>
      <c r="G18" s="38"/>
      <c r="H18" s="15"/>
      <c r="I18" s="15"/>
    </row>
    <row r="19" spans="1:14" s="1" customFormat="1" ht="21.75" customHeight="1">
      <c r="A19" s="10"/>
      <c r="B19" s="26" t="s">
        <v>36</v>
      </c>
      <c r="C19" s="155">
        <f>D17+D12</f>
        <v>21260</v>
      </c>
      <c r="D19" s="156"/>
      <c r="E19" s="25">
        <f>IF(C19=0,"",C19/$C$19)</f>
        <v>1</v>
      </c>
      <c r="F19" s="42"/>
      <c r="G19" s="38"/>
      <c r="H19" s="15"/>
      <c r="I19" s="15"/>
    </row>
    <row r="20" spans="1:14" s="1" customFormat="1" ht="21.75" customHeight="1">
      <c r="A20" s="10"/>
      <c r="B20" s="26" t="s">
        <v>2</v>
      </c>
      <c r="C20" s="155">
        <f>C73</f>
        <v>8000</v>
      </c>
      <c r="D20" s="156"/>
      <c r="E20" s="25">
        <f>IF(C20=0,"",C20/$C$19)</f>
        <v>0.37629350893697083</v>
      </c>
      <c r="F20" s="42"/>
      <c r="G20" s="38"/>
      <c r="H20" s="20"/>
      <c r="I20" s="15"/>
    </row>
    <row r="21" spans="1:14" ht="24.75" customHeight="1" thickBot="1">
      <c r="A21" s="39"/>
      <c r="B21" s="39"/>
      <c r="C21" s="39"/>
      <c r="D21" s="39"/>
      <c r="E21" s="39"/>
      <c r="F21" s="39"/>
      <c r="G21" s="51"/>
      <c r="H21" s="14"/>
      <c r="I21" s="14"/>
    </row>
    <row r="22" spans="1:14" s="1" customFormat="1" ht="33.75" customHeight="1" thickBot="1">
      <c r="A22" s="29" t="s">
        <v>40</v>
      </c>
      <c r="B22" s="33"/>
      <c r="C22" s="33"/>
      <c r="D22" s="33"/>
      <c r="E22" s="33"/>
      <c r="F22" s="34"/>
      <c r="G22" s="38"/>
      <c r="H22" s="15"/>
      <c r="I22" s="15"/>
    </row>
    <row r="23" spans="1:14" ht="4.5" customHeight="1" thickBot="1">
      <c r="G23" s="43"/>
      <c r="I23" s="14"/>
    </row>
    <row r="24" spans="1:14" ht="26.25" customHeight="1">
      <c r="A24" s="157" t="s">
        <v>62</v>
      </c>
      <c r="B24" s="144"/>
      <c r="C24" s="145"/>
      <c r="D24" s="90" t="s">
        <v>23</v>
      </c>
      <c r="E24" s="91"/>
      <c r="F24" s="70" t="s">
        <v>35</v>
      </c>
      <c r="G24" s="51"/>
      <c r="H24" s="14"/>
      <c r="I24" s="14"/>
      <c r="M24" s="2"/>
      <c r="N24" s="3"/>
    </row>
    <row r="25" spans="1:14" s="1" customFormat="1" ht="16.5">
      <c r="A25" s="32" t="s">
        <v>3</v>
      </c>
      <c r="B25" s="104" t="s">
        <v>15</v>
      </c>
      <c r="C25" s="128"/>
      <c r="D25" s="106">
        <v>700</v>
      </c>
      <c r="E25" s="107"/>
      <c r="F25" s="75" t="s">
        <v>83</v>
      </c>
      <c r="G25" s="38"/>
      <c r="H25" s="15"/>
      <c r="I25" s="15"/>
    </row>
    <row r="26" spans="1:14" s="4" customFormat="1" ht="16.5">
      <c r="A26" s="68" t="s">
        <v>4</v>
      </c>
      <c r="B26" s="104" t="s">
        <v>16</v>
      </c>
      <c r="C26" s="128"/>
      <c r="D26" s="106">
        <v>300</v>
      </c>
      <c r="E26" s="107"/>
      <c r="F26" s="76" t="s">
        <v>46</v>
      </c>
      <c r="G26" s="55"/>
      <c r="H26" s="18"/>
      <c r="I26" s="18"/>
    </row>
    <row r="27" spans="1:14" s="1" customFormat="1" ht="16.5">
      <c r="A27" s="32" t="s">
        <v>5</v>
      </c>
      <c r="B27" s="104" t="s">
        <v>17</v>
      </c>
      <c r="C27" s="128"/>
      <c r="D27" s="106">
        <v>500</v>
      </c>
      <c r="E27" s="107"/>
      <c r="F27" s="76" t="s">
        <v>46</v>
      </c>
      <c r="G27" s="38"/>
      <c r="H27" s="15"/>
      <c r="I27" s="15"/>
      <c r="J27" s="4"/>
    </row>
    <row r="28" spans="1:14" s="1" customFormat="1" ht="16.5">
      <c r="A28" s="32" t="s">
        <v>6</v>
      </c>
      <c r="B28" s="104" t="s">
        <v>80</v>
      </c>
      <c r="C28" s="128"/>
      <c r="D28" s="106">
        <v>1200</v>
      </c>
      <c r="E28" s="107"/>
      <c r="F28" s="76" t="s">
        <v>46</v>
      </c>
      <c r="G28" s="38"/>
      <c r="H28" s="15"/>
      <c r="I28" s="15"/>
      <c r="J28" s="4"/>
      <c r="K28" s="4"/>
      <c r="L28" s="4"/>
    </row>
    <row r="29" spans="1:14" s="1" customFormat="1" ht="16.5">
      <c r="A29" s="32" t="s">
        <v>9</v>
      </c>
      <c r="B29" s="104"/>
      <c r="C29" s="128"/>
      <c r="D29" s="106"/>
      <c r="E29" s="107"/>
      <c r="F29" s="76"/>
      <c r="G29" s="38"/>
      <c r="H29" s="15"/>
      <c r="I29" s="15"/>
      <c r="J29" s="4"/>
    </row>
    <row r="30" spans="1:14" s="1" customFormat="1" ht="16.5">
      <c r="A30" s="32" t="s">
        <v>10</v>
      </c>
      <c r="B30" s="104"/>
      <c r="C30" s="105"/>
      <c r="D30" s="106"/>
      <c r="E30" s="107"/>
      <c r="F30" s="76"/>
      <c r="G30" s="38"/>
      <c r="H30" s="15"/>
      <c r="I30" s="15"/>
      <c r="J30" s="4"/>
    </row>
    <row r="31" spans="1:14" s="1" customFormat="1" ht="16.5">
      <c r="A31" s="32" t="s">
        <v>11</v>
      </c>
      <c r="B31" s="104"/>
      <c r="C31" s="105"/>
      <c r="D31" s="106"/>
      <c r="E31" s="107"/>
      <c r="F31" s="76"/>
      <c r="G31" s="38"/>
      <c r="H31" s="15"/>
      <c r="I31" s="15"/>
      <c r="J31" s="4"/>
    </row>
    <row r="32" spans="1:14" s="1" customFormat="1" ht="16.5">
      <c r="A32" s="32" t="s">
        <v>12</v>
      </c>
      <c r="B32" s="104"/>
      <c r="C32" s="105"/>
      <c r="D32" s="106"/>
      <c r="E32" s="107"/>
      <c r="F32" s="76"/>
      <c r="G32" s="38"/>
      <c r="H32" s="15"/>
      <c r="I32" s="15"/>
      <c r="J32" s="4"/>
    </row>
    <row r="33" spans="1:10" s="1" customFormat="1" ht="16.5">
      <c r="A33" s="32" t="s">
        <v>13</v>
      </c>
      <c r="B33" s="104"/>
      <c r="C33" s="105"/>
      <c r="D33" s="106"/>
      <c r="E33" s="107"/>
      <c r="F33" s="76"/>
      <c r="G33" s="38"/>
      <c r="H33" s="15"/>
      <c r="I33" s="15"/>
      <c r="J33" s="4"/>
    </row>
    <row r="34" spans="1:10" s="1" customFormat="1" ht="16.5">
      <c r="A34" s="32" t="s">
        <v>25</v>
      </c>
      <c r="B34" s="104"/>
      <c r="C34" s="105"/>
      <c r="D34" s="106"/>
      <c r="E34" s="107"/>
      <c r="F34" s="76"/>
      <c r="G34" s="38"/>
      <c r="H34" s="15"/>
      <c r="I34" s="15"/>
    </row>
    <row r="35" spans="1:10" s="1" customFormat="1" ht="17.25" thickBot="1">
      <c r="A35" s="53" t="s">
        <v>26</v>
      </c>
      <c r="B35" s="138"/>
      <c r="C35" s="139"/>
      <c r="D35" s="106"/>
      <c r="E35" s="107"/>
      <c r="F35" s="77"/>
      <c r="G35" s="38"/>
      <c r="H35" s="15"/>
      <c r="I35" s="15"/>
    </row>
    <row r="36" spans="1:10" s="1" customFormat="1" ht="30.75" customHeight="1" thickBot="1">
      <c r="A36" s="140" t="s">
        <v>65</v>
      </c>
      <c r="B36" s="141"/>
      <c r="C36" s="142"/>
      <c r="D36" s="97">
        <f>SUM(D25:D35)</f>
        <v>2700</v>
      </c>
      <c r="E36" s="98"/>
      <c r="F36" s="38"/>
      <c r="G36" s="38"/>
      <c r="H36" s="15"/>
      <c r="I36" s="15"/>
    </row>
    <row r="37" spans="1:10" s="1" customFormat="1" ht="4.5" customHeight="1" thickBot="1">
      <c r="A37" s="38"/>
      <c r="B37" s="38"/>
      <c r="C37" s="38"/>
      <c r="D37" s="38"/>
      <c r="E37" s="38"/>
      <c r="F37" s="38"/>
      <c r="G37" s="38"/>
      <c r="H37" s="15"/>
      <c r="I37" s="15"/>
    </row>
    <row r="38" spans="1:10" ht="26.25" customHeight="1">
      <c r="A38" s="143" t="s">
        <v>64</v>
      </c>
      <c r="B38" s="144"/>
      <c r="C38" s="145"/>
      <c r="D38" s="90" t="s">
        <v>23</v>
      </c>
      <c r="E38" s="91"/>
      <c r="F38" s="69"/>
      <c r="G38" s="51"/>
      <c r="H38" s="14"/>
      <c r="I38" s="14"/>
    </row>
    <row r="39" spans="1:10" ht="11.25" customHeight="1">
      <c r="A39" s="133" t="s">
        <v>63</v>
      </c>
      <c r="B39" s="134"/>
      <c r="C39" s="135"/>
      <c r="D39" s="92" t="s">
        <v>8</v>
      </c>
      <c r="E39" s="93"/>
      <c r="F39" s="96" t="s">
        <v>29</v>
      </c>
      <c r="G39" s="51"/>
      <c r="H39" s="14"/>
      <c r="I39" s="14"/>
    </row>
    <row r="40" spans="1:10" ht="11.25" customHeight="1">
      <c r="A40" s="120"/>
      <c r="B40" s="136"/>
      <c r="C40" s="137"/>
      <c r="D40" s="94">
        <f>SUM(D41:D47)</f>
        <v>17160</v>
      </c>
      <c r="E40" s="95"/>
      <c r="F40" s="96"/>
      <c r="G40" s="51"/>
      <c r="H40" s="14"/>
      <c r="I40" s="14"/>
    </row>
    <row r="41" spans="1:10" s="4" customFormat="1" ht="16.5">
      <c r="A41" s="59" t="s">
        <v>3</v>
      </c>
      <c r="B41" s="104" t="s">
        <v>30</v>
      </c>
      <c r="C41" s="128"/>
      <c r="D41" s="99">
        <v>9600</v>
      </c>
      <c r="E41" s="99">
        <v>9600</v>
      </c>
      <c r="F41" s="66" t="s">
        <v>47</v>
      </c>
      <c r="G41" s="55"/>
      <c r="H41" s="18"/>
      <c r="I41" s="18"/>
    </row>
    <row r="42" spans="1:10" s="1" customFormat="1" ht="16.5">
      <c r="A42" s="16" t="s">
        <v>4</v>
      </c>
      <c r="B42" s="104" t="s">
        <v>31</v>
      </c>
      <c r="C42" s="128"/>
      <c r="D42" s="99">
        <v>7000</v>
      </c>
      <c r="E42" s="99">
        <v>7000</v>
      </c>
      <c r="F42" s="66" t="s">
        <v>48</v>
      </c>
      <c r="G42" s="38"/>
      <c r="H42" s="15"/>
      <c r="I42" s="15"/>
    </row>
    <row r="43" spans="1:10" s="1" customFormat="1" ht="16.5">
      <c r="A43" s="16" t="s">
        <v>5</v>
      </c>
      <c r="B43" s="104" t="s">
        <v>32</v>
      </c>
      <c r="C43" s="128"/>
      <c r="D43" s="99"/>
      <c r="E43" s="99"/>
      <c r="F43" s="66"/>
      <c r="G43" s="38"/>
      <c r="H43" s="15"/>
      <c r="I43" s="15"/>
    </row>
    <row r="44" spans="1:10" s="1" customFormat="1" ht="16.5">
      <c r="A44" s="16" t="s">
        <v>6</v>
      </c>
      <c r="B44" s="104" t="s">
        <v>7</v>
      </c>
      <c r="C44" s="128"/>
      <c r="D44" s="99">
        <v>560</v>
      </c>
      <c r="E44" s="99">
        <v>560</v>
      </c>
      <c r="F44" s="66" t="s">
        <v>49</v>
      </c>
      <c r="G44" s="38"/>
      <c r="H44" s="15"/>
      <c r="I44" s="15"/>
    </row>
    <row r="45" spans="1:10" s="1" customFormat="1" ht="16.5">
      <c r="A45" s="16" t="s">
        <v>9</v>
      </c>
      <c r="B45" s="104" t="s">
        <v>24</v>
      </c>
      <c r="C45" s="128"/>
      <c r="D45" s="99"/>
      <c r="E45" s="99"/>
      <c r="F45" s="66"/>
      <c r="G45" s="38"/>
      <c r="H45" s="15"/>
      <c r="I45" s="15"/>
    </row>
    <row r="46" spans="1:10" s="1" customFormat="1" ht="16.5">
      <c r="A46" s="16" t="s">
        <v>10</v>
      </c>
      <c r="B46" s="104"/>
      <c r="C46" s="128"/>
      <c r="D46" s="99"/>
      <c r="E46" s="99"/>
      <c r="F46" s="66"/>
      <c r="G46" s="38"/>
      <c r="H46" s="15"/>
      <c r="I46" s="15"/>
    </row>
    <row r="47" spans="1:10" s="1" customFormat="1" ht="16.5">
      <c r="A47" s="16" t="s">
        <v>11</v>
      </c>
      <c r="B47" s="104"/>
      <c r="C47" s="128"/>
      <c r="D47" s="99"/>
      <c r="E47" s="99"/>
      <c r="F47" s="66"/>
      <c r="G47" s="38"/>
      <c r="H47" s="15"/>
      <c r="I47" s="15"/>
    </row>
    <row r="48" spans="1:10" ht="11.25" customHeight="1">
      <c r="A48" s="133" t="s">
        <v>66</v>
      </c>
      <c r="B48" s="134"/>
      <c r="C48" s="135"/>
      <c r="D48" s="92" t="s">
        <v>8</v>
      </c>
      <c r="E48" s="93"/>
      <c r="F48" s="96" t="s">
        <v>29</v>
      </c>
      <c r="G48" s="51"/>
      <c r="H48" s="14"/>
      <c r="I48" s="14"/>
    </row>
    <row r="49" spans="1:9" ht="11.25" customHeight="1">
      <c r="A49" s="120"/>
      <c r="B49" s="136"/>
      <c r="C49" s="137"/>
      <c r="D49" s="94">
        <f>SUM(D50:D65)</f>
        <v>1400</v>
      </c>
      <c r="E49" s="95"/>
      <c r="F49" s="96"/>
      <c r="G49" s="51"/>
      <c r="H49" s="14"/>
      <c r="I49" s="14"/>
    </row>
    <row r="50" spans="1:9" s="1" customFormat="1" ht="16.5">
      <c r="A50" s="16" t="s">
        <v>3</v>
      </c>
      <c r="B50" s="159" t="s">
        <v>74</v>
      </c>
      <c r="C50" s="160"/>
      <c r="D50" s="129">
        <v>300</v>
      </c>
      <c r="E50" s="130"/>
      <c r="F50" s="158" t="s">
        <v>75</v>
      </c>
      <c r="G50" s="38"/>
      <c r="H50" s="15"/>
      <c r="I50" s="15"/>
    </row>
    <row r="51" spans="1:9" s="1" customFormat="1" ht="16.5">
      <c r="A51" s="16" t="s">
        <v>4</v>
      </c>
      <c r="B51" s="159" t="s">
        <v>76</v>
      </c>
      <c r="C51" s="160"/>
      <c r="D51" s="129">
        <v>150</v>
      </c>
      <c r="E51" s="130"/>
      <c r="F51" s="158" t="s">
        <v>77</v>
      </c>
      <c r="G51" s="38"/>
      <c r="H51" s="15"/>
      <c r="I51" s="15"/>
    </row>
    <row r="52" spans="1:9" s="1" customFormat="1" ht="16.5">
      <c r="A52" s="16" t="s">
        <v>5</v>
      </c>
      <c r="B52" s="159" t="s">
        <v>78</v>
      </c>
      <c r="C52" s="160"/>
      <c r="D52" s="129">
        <v>50</v>
      </c>
      <c r="E52" s="130"/>
      <c r="F52" s="158" t="s">
        <v>79</v>
      </c>
      <c r="G52" s="38"/>
      <c r="H52" s="15"/>
      <c r="I52" s="15"/>
    </row>
    <row r="53" spans="1:9" s="1" customFormat="1" ht="16.5">
      <c r="A53" s="16" t="s">
        <v>6</v>
      </c>
      <c r="B53" s="159" t="s">
        <v>81</v>
      </c>
      <c r="C53" s="160"/>
      <c r="D53" s="129">
        <v>900</v>
      </c>
      <c r="E53" s="130"/>
      <c r="F53" s="158" t="s">
        <v>82</v>
      </c>
      <c r="G53" s="38"/>
      <c r="H53" s="15"/>
      <c r="I53" s="15"/>
    </row>
    <row r="54" spans="1:9" s="1" customFormat="1" ht="16.5">
      <c r="A54" s="16" t="s">
        <v>9</v>
      </c>
      <c r="B54" s="159"/>
      <c r="C54" s="160"/>
      <c r="D54" s="129"/>
      <c r="E54" s="130"/>
      <c r="F54" s="158"/>
      <c r="G54" s="38"/>
      <c r="H54" s="15"/>
      <c r="I54" s="15"/>
    </row>
    <row r="55" spans="1:9" s="1" customFormat="1" ht="16.5">
      <c r="A55" s="16" t="s">
        <v>10</v>
      </c>
      <c r="B55" s="159"/>
      <c r="C55" s="160"/>
      <c r="D55" s="129"/>
      <c r="E55" s="130"/>
      <c r="F55" s="158"/>
      <c r="G55" s="38"/>
      <c r="H55" s="15"/>
      <c r="I55" s="15"/>
    </row>
    <row r="56" spans="1:9" s="1" customFormat="1" ht="16.5">
      <c r="A56" s="16" t="s">
        <v>11</v>
      </c>
      <c r="B56" s="159"/>
      <c r="C56" s="160"/>
      <c r="D56" s="129"/>
      <c r="E56" s="130"/>
      <c r="F56" s="158"/>
      <c r="G56" s="38"/>
      <c r="H56" s="15"/>
      <c r="I56" s="15"/>
    </row>
    <row r="57" spans="1:9" s="1" customFormat="1" ht="16.5">
      <c r="A57" s="16" t="s">
        <v>12</v>
      </c>
      <c r="B57" s="159"/>
      <c r="C57" s="160"/>
      <c r="D57" s="129"/>
      <c r="E57" s="130"/>
      <c r="F57" s="158"/>
      <c r="G57" s="38"/>
      <c r="H57" s="15"/>
      <c r="I57" s="15"/>
    </row>
    <row r="58" spans="1:9" s="1" customFormat="1" ht="16.5">
      <c r="A58" s="16" t="s">
        <v>13</v>
      </c>
      <c r="B58" s="159"/>
      <c r="C58" s="160"/>
      <c r="D58" s="129"/>
      <c r="E58" s="130"/>
      <c r="F58" s="158"/>
      <c r="G58" s="38"/>
      <c r="H58" s="15"/>
      <c r="I58" s="15"/>
    </row>
    <row r="59" spans="1:9" s="1" customFormat="1" ht="16.5">
      <c r="A59" s="16" t="s">
        <v>25</v>
      </c>
      <c r="B59" s="159"/>
      <c r="C59" s="160"/>
      <c r="D59" s="129"/>
      <c r="E59" s="130"/>
      <c r="F59" s="158"/>
      <c r="G59" s="38"/>
      <c r="H59" s="15"/>
      <c r="I59" s="15"/>
    </row>
    <row r="60" spans="1:9" s="1" customFormat="1" ht="16.5">
      <c r="A60" s="16" t="s">
        <v>26</v>
      </c>
      <c r="B60" s="159"/>
      <c r="C60" s="160"/>
      <c r="D60" s="129"/>
      <c r="E60" s="130"/>
      <c r="F60" s="158"/>
      <c r="G60" s="38"/>
      <c r="H60" s="15"/>
      <c r="I60" s="15"/>
    </row>
    <row r="61" spans="1:9" s="1" customFormat="1" ht="16.5">
      <c r="A61" s="16" t="s">
        <v>27</v>
      </c>
      <c r="B61" s="159"/>
      <c r="C61" s="160"/>
      <c r="D61" s="129"/>
      <c r="E61" s="130"/>
      <c r="F61" s="158"/>
      <c r="G61" s="38"/>
      <c r="H61" s="15"/>
      <c r="I61" s="15"/>
    </row>
    <row r="62" spans="1:9" s="1" customFormat="1" ht="16.5">
      <c r="A62" s="16" t="s">
        <v>28</v>
      </c>
      <c r="B62" s="159"/>
      <c r="C62" s="160"/>
      <c r="D62" s="129"/>
      <c r="E62" s="130"/>
      <c r="F62" s="158"/>
      <c r="G62" s="38"/>
      <c r="H62" s="15"/>
      <c r="I62" s="15"/>
    </row>
    <row r="63" spans="1:9" s="1" customFormat="1" ht="16.5">
      <c r="A63" s="16" t="s">
        <v>58</v>
      </c>
      <c r="B63" s="159"/>
      <c r="C63" s="160"/>
      <c r="D63" s="129"/>
      <c r="E63" s="130"/>
      <c r="F63" s="158"/>
      <c r="G63" s="38"/>
      <c r="H63" s="15"/>
      <c r="I63" s="15"/>
    </row>
    <row r="64" spans="1:9" s="1" customFormat="1" ht="16.5">
      <c r="A64" s="16" t="s">
        <v>59</v>
      </c>
      <c r="B64" s="159"/>
      <c r="C64" s="160"/>
      <c r="D64" s="129"/>
      <c r="E64" s="130"/>
      <c r="F64" s="158"/>
      <c r="G64" s="38"/>
      <c r="H64" s="15"/>
      <c r="I64" s="15"/>
    </row>
    <row r="65" spans="1:9" s="1" customFormat="1" ht="17.25" thickBot="1">
      <c r="A65" s="71" t="s">
        <v>60</v>
      </c>
      <c r="B65" s="161"/>
      <c r="C65" s="162"/>
      <c r="D65" s="131"/>
      <c r="E65" s="132"/>
      <c r="F65" s="77"/>
      <c r="G65" s="38"/>
      <c r="H65" s="15"/>
      <c r="I65" s="15"/>
    </row>
    <row r="66" spans="1:9" s="1" customFormat="1" ht="30.75" customHeight="1" thickBot="1">
      <c r="A66" s="114" t="s">
        <v>67</v>
      </c>
      <c r="B66" s="115"/>
      <c r="C66" s="116">
        <f>C40+C49</f>
        <v>0</v>
      </c>
      <c r="D66" s="97">
        <f>D40+D49</f>
        <v>18560</v>
      </c>
      <c r="E66" s="98"/>
      <c r="F66" s="38"/>
      <c r="G66" s="38"/>
      <c r="H66" s="15"/>
      <c r="I66" s="15"/>
    </row>
    <row r="67" spans="1:9" s="1" customFormat="1" ht="4.5" customHeight="1" thickBot="1">
      <c r="A67" s="30"/>
      <c r="B67" s="30"/>
      <c r="C67" s="30"/>
      <c r="D67" s="30"/>
      <c r="E67" s="38"/>
      <c r="F67" s="50"/>
      <c r="G67" s="38"/>
      <c r="H67" s="15"/>
      <c r="I67" s="15"/>
    </row>
    <row r="68" spans="1:9" s="1" customFormat="1" ht="30.75" customHeight="1" thickBot="1">
      <c r="A68" s="114" t="s">
        <v>68</v>
      </c>
      <c r="B68" s="117"/>
      <c r="C68" s="117"/>
      <c r="D68" s="124">
        <f>D66+D36</f>
        <v>21260</v>
      </c>
      <c r="E68" s="125"/>
      <c r="F68" s="38"/>
      <c r="G68" s="38"/>
      <c r="H68" s="15"/>
      <c r="I68" s="15"/>
    </row>
    <row r="69" spans="1:9" ht="27.75" customHeight="1" thickBot="1">
      <c r="A69" s="39"/>
      <c r="B69" s="39"/>
      <c r="C69" s="39"/>
      <c r="D69" s="39"/>
      <c r="E69" s="39"/>
      <c r="F69" s="39"/>
      <c r="G69" s="51"/>
      <c r="H69" s="14"/>
      <c r="I69" s="14"/>
    </row>
    <row r="70" spans="1:9" s="1" customFormat="1" ht="33.75" customHeight="1" thickBot="1">
      <c r="A70" s="35" t="s">
        <v>42</v>
      </c>
      <c r="B70" s="36"/>
      <c r="C70" s="36"/>
      <c r="D70" s="36"/>
      <c r="E70" s="36"/>
      <c r="F70" s="37"/>
      <c r="G70" s="38"/>
      <c r="H70" s="15"/>
      <c r="I70" s="15"/>
    </row>
    <row r="71" spans="1:9" s="1" customFormat="1" ht="4.5" customHeight="1" thickBot="1">
      <c r="A71" s="38"/>
      <c r="B71" s="38"/>
      <c r="C71" s="38"/>
      <c r="D71" s="38"/>
      <c r="E71" s="38"/>
      <c r="F71" s="38"/>
      <c r="G71" s="38"/>
      <c r="H71" s="15"/>
      <c r="I71" s="15"/>
    </row>
    <row r="72" spans="1:9" ht="11.25" customHeight="1">
      <c r="A72" s="118" t="s">
        <v>69</v>
      </c>
      <c r="B72" s="119"/>
      <c r="C72" s="88" t="s">
        <v>8</v>
      </c>
      <c r="D72" s="88"/>
      <c r="E72" s="122" t="s">
        <v>14</v>
      </c>
      <c r="F72" s="51"/>
      <c r="G72" s="51"/>
      <c r="H72" s="14"/>
      <c r="I72" s="14"/>
    </row>
    <row r="73" spans="1:9" ht="11.25" customHeight="1">
      <c r="A73" s="120"/>
      <c r="B73" s="121"/>
      <c r="C73" s="89">
        <f>C74</f>
        <v>8000</v>
      </c>
      <c r="D73" s="89"/>
      <c r="E73" s="123"/>
      <c r="F73" s="51"/>
      <c r="G73" s="51"/>
      <c r="H73" s="14"/>
      <c r="I73" s="14"/>
    </row>
    <row r="74" spans="1:9" s="1" customFormat="1" ht="16.5" customHeight="1" thickBot="1">
      <c r="A74" s="60" t="s">
        <v>3</v>
      </c>
      <c r="B74" s="22" t="s">
        <v>37</v>
      </c>
      <c r="C74" s="126">
        <v>8000</v>
      </c>
      <c r="D74" s="127"/>
      <c r="E74" s="52">
        <f>IF(C74=0,"",C74/$D$68)</f>
        <v>0.37629350893697083</v>
      </c>
      <c r="F74" s="56" t="str">
        <f>IF(E74&gt;70%,"The funds required from ASI can not be higher than 70% of the total project costs","")</f>
        <v/>
      </c>
      <c r="G74" s="38"/>
      <c r="H74" s="15"/>
      <c r="I74" s="15"/>
    </row>
    <row r="75" spans="1:9" ht="11.25" customHeight="1">
      <c r="A75" s="118" t="s">
        <v>70</v>
      </c>
      <c r="B75" s="119"/>
      <c r="C75" s="88" t="s">
        <v>8</v>
      </c>
      <c r="D75" s="88"/>
      <c r="E75" s="112" t="s">
        <v>14</v>
      </c>
      <c r="F75" s="78" t="s">
        <v>34</v>
      </c>
      <c r="G75" s="51"/>
      <c r="H75" s="14"/>
      <c r="I75" s="14"/>
    </row>
    <row r="76" spans="1:9" ht="11.25" customHeight="1">
      <c r="A76" s="120"/>
      <c r="B76" s="121"/>
      <c r="C76" s="89">
        <f>SUM(C77:D79)</f>
        <v>6260</v>
      </c>
      <c r="D76" s="89"/>
      <c r="E76" s="113"/>
      <c r="F76" s="79"/>
      <c r="G76" s="51"/>
      <c r="H76" s="14"/>
      <c r="I76" s="14"/>
    </row>
    <row r="77" spans="1:9" s="1" customFormat="1" ht="16.5">
      <c r="A77" s="61" t="s">
        <v>4</v>
      </c>
      <c r="B77" s="62" t="s">
        <v>39</v>
      </c>
      <c r="C77" s="82">
        <v>4000</v>
      </c>
      <c r="D77" s="82"/>
      <c r="E77" s="13">
        <f>IF(C77=0,"",C77/$D$68)</f>
        <v>0.18814675446848542</v>
      </c>
      <c r="F77" s="73"/>
      <c r="G77" s="38"/>
      <c r="H77" s="15"/>
      <c r="I77" s="15"/>
    </row>
    <row r="78" spans="1:9" s="1" customFormat="1" ht="16.5">
      <c r="A78" s="61" t="s">
        <v>5</v>
      </c>
      <c r="B78" s="62" t="s">
        <v>51</v>
      </c>
      <c r="C78" s="82">
        <v>1000</v>
      </c>
      <c r="D78" s="82"/>
      <c r="E78" s="13">
        <f>IF(C78=0,"",C78/$D$68)</f>
        <v>4.7036688617121354E-2</v>
      </c>
      <c r="F78" s="73"/>
      <c r="G78" s="38"/>
      <c r="H78" s="15"/>
      <c r="I78" s="15"/>
    </row>
    <row r="79" spans="1:9" s="1" customFormat="1" ht="17.25" thickBot="1">
      <c r="A79" s="60" t="s">
        <v>6</v>
      </c>
      <c r="B79" s="63" t="s">
        <v>44</v>
      </c>
      <c r="C79" s="83">
        <v>1260</v>
      </c>
      <c r="D79" s="83"/>
      <c r="E79" s="23">
        <f>IF(C79=0,"",C79/$D$68)</f>
        <v>5.9266227657572904E-2</v>
      </c>
      <c r="F79" s="74"/>
      <c r="G79" s="38"/>
      <c r="H79" s="15"/>
      <c r="I79" s="15"/>
    </row>
    <row r="80" spans="1:9" s="1" customFormat="1" ht="11.25" customHeight="1">
      <c r="A80" s="108" t="s">
        <v>71</v>
      </c>
      <c r="B80" s="109"/>
      <c r="C80" s="88" t="s">
        <v>8</v>
      </c>
      <c r="D80" s="88"/>
      <c r="E80" s="112" t="s">
        <v>14</v>
      </c>
      <c r="F80" s="80" t="s">
        <v>33</v>
      </c>
      <c r="G80" s="38"/>
      <c r="H80" s="15"/>
      <c r="I80" s="15"/>
    </row>
    <row r="81" spans="1:9" s="1" customFormat="1" ht="11.25" customHeight="1">
      <c r="A81" s="110"/>
      <c r="B81" s="111"/>
      <c r="C81" s="89">
        <f>SUM(C82:D87)</f>
        <v>7000</v>
      </c>
      <c r="D81" s="89"/>
      <c r="E81" s="113"/>
      <c r="F81" s="81"/>
      <c r="G81" s="38"/>
      <c r="H81" s="15"/>
      <c r="I81" s="15"/>
    </row>
    <row r="82" spans="1:9" s="1" customFormat="1" ht="16.5">
      <c r="A82" s="61" t="s">
        <v>9</v>
      </c>
      <c r="B82" s="64" t="s">
        <v>38</v>
      </c>
      <c r="C82" s="82">
        <v>2000</v>
      </c>
      <c r="D82" s="82"/>
      <c r="E82" s="13">
        <f t="shared" ref="E82:E87" si="0">IF(C82=0,"",C82/$D$68)</f>
        <v>9.4073377234242708E-2</v>
      </c>
      <c r="F82" s="17" t="s">
        <v>52</v>
      </c>
      <c r="G82" s="38"/>
      <c r="H82" s="15"/>
      <c r="I82" s="15"/>
    </row>
    <row r="83" spans="1:9" s="1" customFormat="1" ht="16.5">
      <c r="A83" s="61" t="s">
        <v>10</v>
      </c>
      <c r="B83" s="64" t="s">
        <v>50</v>
      </c>
      <c r="C83" s="82">
        <v>2000</v>
      </c>
      <c r="D83" s="82"/>
      <c r="E83" s="13">
        <f t="shared" si="0"/>
        <v>9.4073377234242708E-2</v>
      </c>
      <c r="F83" s="17" t="s">
        <v>54</v>
      </c>
      <c r="G83" s="38"/>
      <c r="H83" s="15"/>
      <c r="I83" s="15"/>
    </row>
    <row r="84" spans="1:9" s="1" customFormat="1" ht="16.5">
      <c r="A84" s="61" t="s">
        <v>11</v>
      </c>
      <c r="B84" s="64" t="s">
        <v>18</v>
      </c>
      <c r="C84" s="82">
        <v>1900</v>
      </c>
      <c r="D84" s="82"/>
      <c r="E84" s="13">
        <f t="shared" si="0"/>
        <v>8.9369708372530568E-2</v>
      </c>
      <c r="F84" s="17" t="s">
        <v>55</v>
      </c>
      <c r="G84" s="38"/>
      <c r="H84" s="15"/>
      <c r="I84" s="15"/>
    </row>
    <row r="85" spans="1:9" s="1" customFormat="1" ht="16.5">
      <c r="A85" s="61" t="s">
        <v>12</v>
      </c>
      <c r="B85" s="64" t="s">
        <v>19</v>
      </c>
      <c r="C85" s="82">
        <v>1000</v>
      </c>
      <c r="D85" s="82"/>
      <c r="E85" s="13">
        <f t="shared" si="0"/>
        <v>4.7036688617121354E-2</v>
      </c>
      <c r="F85" s="17" t="s">
        <v>53</v>
      </c>
      <c r="G85" s="38"/>
      <c r="H85" s="15"/>
      <c r="I85" s="15"/>
    </row>
    <row r="86" spans="1:9" s="1" customFormat="1" ht="16.5">
      <c r="A86" s="61" t="s">
        <v>13</v>
      </c>
      <c r="B86" s="64" t="s">
        <v>20</v>
      </c>
      <c r="C86" s="82">
        <v>100</v>
      </c>
      <c r="D86" s="82"/>
      <c r="E86" s="13">
        <f t="shared" si="0"/>
        <v>4.7036688617121351E-3</v>
      </c>
      <c r="F86" s="73"/>
      <c r="G86" s="38"/>
      <c r="H86" s="15"/>
      <c r="I86" s="15"/>
    </row>
    <row r="87" spans="1:9" s="1" customFormat="1" ht="17.25" thickBot="1">
      <c r="A87" s="60" t="s">
        <v>25</v>
      </c>
      <c r="B87" s="65"/>
      <c r="C87" s="83"/>
      <c r="D87" s="83"/>
      <c r="E87" s="23" t="str">
        <f t="shared" si="0"/>
        <v/>
      </c>
      <c r="F87" s="67"/>
      <c r="G87" s="38"/>
      <c r="H87" s="15"/>
      <c r="I87" s="15"/>
    </row>
    <row r="88" spans="1:9" s="1" customFormat="1" ht="27.75" customHeight="1" thickBot="1">
      <c r="A88" s="100" t="s">
        <v>72</v>
      </c>
      <c r="B88" s="101"/>
      <c r="C88" s="84">
        <f>C73+C76+C81</f>
        <v>21260</v>
      </c>
      <c r="D88" s="85"/>
      <c r="E88" s="24">
        <f>IF(C88=" ","",C88/D68)</f>
        <v>1</v>
      </c>
      <c r="F88" s="38"/>
      <c r="G88" s="38"/>
      <c r="H88" s="15"/>
      <c r="I88" s="15"/>
    </row>
    <row r="89" spans="1:9" s="1" customFormat="1" ht="27.75" customHeight="1" thickBot="1">
      <c r="A89" s="102" t="s">
        <v>73</v>
      </c>
      <c r="B89" s="103"/>
      <c r="C89" s="86" t="str">
        <f>IF(C88-D68=0," ",C88-D68)</f>
        <v xml:space="preserve"> </v>
      </c>
      <c r="D89" s="87"/>
      <c r="E89" s="72" t="str">
        <f>IF(C89=" ","",C89/D68)</f>
        <v/>
      </c>
      <c r="F89" s="38"/>
      <c r="G89" s="38"/>
      <c r="H89" s="15"/>
      <c r="I89" s="15"/>
    </row>
    <row r="90" spans="1:9" ht="16.5">
      <c r="A90" s="51"/>
      <c r="B90" s="51"/>
      <c r="C90" s="51"/>
      <c r="D90" s="51"/>
      <c r="E90" s="51"/>
      <c r="F90" s="51"/>
      <c r="G90" s="51"/>
      <c r="H90" s="14"/>
      <c r="I90" s="14"/>
    </row>
    <row r="91" spans="1:9" ht="16.5">
      <c r="A91" s="51"/>
      <c r="B91" s="51"/>
      <c r="C91" s="51"/>
      <c r="D91" s="51"/>
      <c r="E91" s="51"/>
      <c r="F91" s="51"/>
      <c r="G91" s="51"/>
      <c r="H91" s="14"/>
      <c r="I91" s="21"/>
    </row>
    <row r="92" spans="1:9" ht="16.5">
      <c r="A92" s="14"/>
      <c r="B92" s="14"/>
      <c r="C92" s="14"/>
      <c r="D92" s="14"/>
      <c r="E92" s="14"/>
      <c r="F92" s="14"/>
      <c r="G92" s="51"/>
      <c r="H92" s="14"/>
      <c r="I92" s="14"/>
    </row>
    <row r="93" spans="1:9" ht="16.5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6.5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6.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6.5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6.5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6.5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6.5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6.5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6.5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6.5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6.5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6.5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6.5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6.5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6.5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6.5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6.5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6.5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6.5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6.5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6.5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6.5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6.5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6.5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6.5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ht="16.5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ht="16.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6.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6.5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ht="16.5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ht="16.5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ht="16.5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ht="16.5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ht="16.5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ht="16.5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ht="16.5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ht="16.5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9" ht="16.5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ht="16.5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ht="16.5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ht="16.5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ht="16.5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ht="16.5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ht="16.5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ht="16.5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ht="16.5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ht="16.5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ht="16.5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ht="16.5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ht="16.5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ht="16.5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ht="16.5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ht="16.5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ht="16.5">
      <c r="A146" s="14"/>
      <c r="B146" s="14"/>
      <c r="C146" s="14"/>
      <c r="D146" s="14"/>
      <c r="E146" s="14"/>
      <c r="F146" s="14"/>
      <c r="G146" s="14"/>
      <c r="H146" s="14"/>
      <c r="I146" s="14"/>
    </row>
    <row r="147" spans="1:9" ht="16.5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ht="16.5">
      <c r="A148" s="14"/>
      <c r="B148" s="14"/>
      <c r="C148" s="14"/>
      <c r="D148" s="14"/>
      <c r="E148" s="14"/>
      <c r="F148" s="14"/>
      <c r="G148" s="14"/>
      <c r="H148" s="14"/>
      <c r="I148" s="14"/>
    </row>
    <row r="149" spans="1:9" ht="16.5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ht="16.5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ht="16.5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ht="16.5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ht="16.5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ht="16.5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ht="16.5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ht="16.5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ht="16.5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ht="16.5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ht="16.5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ht="16.5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ht="16.5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ht="16.5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ht="16.5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ht="16.5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ht="16.5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ht="16.5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ht="16.5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ht="16.5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ht="16.5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ht="16.5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ht="16.5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ht="16.5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ht="16.5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ht="16.5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ht="16.5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ht="16.5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ht="16.5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ht="16.5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ht="16.5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ht="16.5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ht="16.5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ht="16.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ht="16.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ht="16.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ht="16.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ht="16.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ht="16.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ht="16.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ht="16.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ht="16.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ht="16.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ht="16.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ht="16.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ht="16.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ht="16.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ht="16.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ht="16.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ht="16.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ht="16.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ht="16.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ht="16.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ht="16.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ht="16.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ht="16.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ht="16.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ht="16.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ht="16.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ht="16.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ht="16.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ht="16.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ht="16.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ht="16.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ht="16.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ht="16.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ht="16.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ht="16.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ht="16.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ht="16.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ht="16.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ht="16.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ht="16.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ht="16.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ht="16.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ht="16.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ht="16.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ht="16.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ht="16.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ht="16.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ht="16.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ht="16.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ht="16.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ht="16.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ht="16.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ht="16.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ht="16.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ht="16.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ht="16.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ht="16.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ht="16.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ht="16.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ht="16.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ht="16.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ht="16.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ht="16.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ht="16.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ht="16.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ht="16.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ht="16.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ht="16.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ht="16.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ht="16.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ht="16.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ht="16.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ht="16.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ht="16.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ht="16.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ht="16.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ht="16.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ht="16.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ht="16.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ht="16.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ht="16.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ht="16.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ht="16.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ht="16.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ht="16.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ht="16.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ht="16.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ht="16.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ht="16.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ht="16.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ht="16.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ht="16.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ht="16.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ht="16.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ht="16.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ht="16.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ht="16.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ht="16.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ht="16.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ht="16.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ht="16.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ht="16.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ht="16.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ht="16.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ht="16.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ht="16.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ht="16.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ht="16.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ht="16.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ht="16.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ht="16.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ht="16.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ht="16.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ht="16.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ht="16.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ht="16.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ht="16.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ht="16.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ht="16.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ht="16.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ht="16.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ht="16.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ht="16.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ht="16.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ht="16.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ht="16.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ht="16.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ht="16.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ht="16.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ht="16.5">
      <c r="A311" s="14"/>
      <c r="B311" s="14"/>
      <c r="C311" s="14"/>
      <c r="D311" s="14"/>
      <c r="E311" s="14"/>
      <c r="F311" s="14"/>
      <c r="G311" s="14"/>
      <c r="H311" s="14"/>
      <c r="I311" s="14"/>
    </row>
  </sheetData>
  <mergeCells count="119">
    <mergeCell ref="A88:B88"/>
    <mergeCell ref="C88:D88"/>
    <mergeCell ref="A89:B89"/>
    <mergeCell ref="C89:D89"/>
    <mergeCell ref="C82:D82"/>
    <mergeCell ref="C83:D83"/>
    <mergeCell ref="C84:D84"/>
    <mergeCell ref="C85:D85"/>
    <mergeCell ref="C86:D86"/>
    <mergeCell ref="C87:D87"/>
    <mergeCell ref="F75:F76"/>
    <mergeCell ref="C76:D76"/>
    <mergeCell ref="C77:D77"/>
    <mergeCell ref="C78:D78"/>
    <mergeCell ref="C79:D79"/>
    <mergeCell ref="A80:B81"/>
    <mergeCell ref="C80:D80"/>
    <mergeCell ref="E80:E81"/>
    <mergeCell ref="F80:F81"/>
    <mergeCell ref="C81:D81"/>
    <mergeCell ref="A72:B73"/>
    <mergeCell ref="C72:D72"/>
    <mergeCell ref="E72:E73"/>
    <mergeCell ref="C73:D73"/>
    <mergeCell ref="C74:D74"/>
    <mergeCell ref="A75:B76"/>
    <mergeCell ref="C75:D75"/>
    <mergeCell ref="E75:E76"/>
    <mergeCell ref="B65:C65"/>
    <mergeCell ref="D65:E65"/>
    <mergeCell ref="A66:C66"/>
    <mergeCell ref="D66:E66"/>
    <mergeCell ref="A68:C68"/>
    <mergeCell ref="D68:E68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A48:C49"/>
    <mergeCell ref="D48:E48"/>
    <mergeCell ref="F48:F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A38:C38"/>
    <mergeCell ref="D38:E38"/>
    <mergeCell ref="A39:C40"/>
    <mergeCell ref="D39:E39"/>
    <mergeCell ref="F39:F40"/>
    <mergeCell ref="D40:E40"/>
    <mergeCell ref="B34:C34"/>
    <mergeCell ref="D34:E34"/>
    <mergeCell ref="B35:C35"/>
    <mergeCell ref="D35:E35"/>
    <mergeCell ref="A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A5:F6"/>
    <mergeCell ref="B11:E11"/>
    <mergeCell ref="B14:E14"/>
    <mergeCell ref="C19:D19"/>
    <mergeCell ref="C20:D20"/>
    <mergeCell ref="A24:C24"/>
    <mergeCell ref="D24:E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2018-10-16T10:50:00Z</cp:lastPrinted>
  <dcterms:created xsi:type="dcterms:W3CDTF">2013-12-24T13:56:12Z</dcterms:created>
  <dcterms:modified xsi:type="dcterms:W3CDTF">2018-10-24T18:47:10Z</dcterms:modified>
</cp:coreProperties>
</file>